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<sst xmlns="http://schemas.openxmlformats.org/spreadsheetml/2006/main" count="1285" uniqueCount="670">
  <si>
    <t>收费代码</t>
  </si>
  <si>
    <t>收费名称</t>
  </si>
  <si>
    <t>收费项单位</t>
  </si>
  <si>
    <t>单价</t>
  </si>
  <si>
    <t>医保支付类别</t>
  </si>
  <si>
    <t>012403000010000</t>
  </si>
  <si>
    <t>视力检查费（普通）</t>
  </si>
  <si>
    <t>次</t>
  </si>
  <si>
    <t>甲</t>
  </si>
  <si>
    <t>012403000020000</t>
  </si>
  <si>
    <t>视力检查费（特殊）</t>
  </si>
  <si>
    <t>012403000030000</t>
  </si>
  <si>
    <t>散瞳验光费</t>
  </si>
  <si>
    <t>丙</t>
  </si>
  <si>
    <t>012403000030001</t>
  </si>
  <si>
    <t>散瞳验光费-儿童（加收）</t>
  </si>
  <si>
    <t>012403000040000</t>
  </si>
  <si>
    <t>显然验光费</t>
  </si>
  <si>
    <t>012403000040001</t>
  </si>
  <si>
    <t>显然验光费-儿童（加收）</t>
  </si>
  <si>
    <t>012403000050000</t>
  </si>
  <si>
    <t>眼压检查费</t>
  </si>
  <si>
    <t>单侧</t>
  </si>
  <si>
    <t>012403000060000</t>
  </si>
  <si>
    <t>眼压检查费（青光眼激发）</t>
  </si>
  <si>
    <t>012403000070000</t>
  </si>
  <si>
    <t>色觉检查费</t>
  </si>
  <si>
    <t>012403000090000</t>
  </si>
  <si>
    <t>泪液分泌功能测定费</t>
  </si>
  <si>
    <t>012403000100000</t>
  </si>
  <si>
    <t>泪膜分析测定费</t>
  </si>
  <si>
    <t>012403000120000</t>
  </si>
  <si>
    <t>斜视度测定费</t>
  </si>
  <si>
    <t>012403000120001</t>
  </si>
  <si>
    <t>斜视度测定费-儿童（加收）</t>
  </si>
  <si>
    <t>012403000130000</t>
  </si>
  <si>
    <t>角膜地形图检查费</t>
  </si>
  <si>
    <t>012403000140000</t>
  </si>
  <si>
    <t>角膜曲率测量费</t>
  </si>
  <si>
    <t>012403000180000</t>
  </si>
  <si>
    <t>上睑下垂检查费</t>
  </si>
  <si>
    <t>012403000190000</t>
  </si>
  <si>
    <t>双眼视觉功能检查费</t>
  </si>
  <si>
    <t>012403000190001</t>
  </si>
  <si>
    <t>双眼视觉功能检查费-儿童（加收）</t>
  </si>
  <si>
    <t>012403000200000</t>
  </si>
  <si>
    <t>眼部照相费</t>
  </si>
  <si>
    <t>乙</t>
  </si>
  <si>
    <t>012403000200001</t>
  </si>
  <si>
    <t>眼部照相费-婴幼儿视网膜病变检查（加收）</t>
  </si>
  <si>
    <t>012403000200100</t>
  </si>
  <si>
    <t>眼部照相费-视盘立体照相（扩展）</t>
  </si>
  <si>
    <t>012403000200200</t>
  </si>
  <si>
    <t>眼部照相费-眼底自发荧光检查（扩展）</t>
  </si>
  <si>
    <t>012403000210000</t>
  </si>
  <si>
    <t>眼底镜检查费</t>
  </si>
  <si>
    <t>012403000220000</t>
  </si>
  <si>
    <t>眼底血管造影费</t>
  </si>
  <si>
    <t>012403000220100</t>
  </si>
  <si>
    <t>眼底血管造影费-脉络膜血管造影费（扩展）</t>
  </si>
  <si>
    <t>012403000270000</t>
  </si>
  <si>
    <t>眼轴测量费</t>
  </si>
  <si>
    <t>012403000310000</t>
  </si>
  <si>
    <t>裂隙灯检查费</t>
  </si>
  <si>
    <t>012403000330000</t>
  </si>
  <si>
    <t>眼部相干光断层扫描费</t>
  </si>
  <si>
    <t>013103000050000</t>
  </si>
  <si>
    <t>泪道冲洗费</t>
  </si>
  <si>
    <t>013103000050001</t>
  </si>
  <si>
    <t>泪道冲洗费-儿童（加收）</t>
  </si>
  <si>
    <t>013103000050011</t>
  </si>
  <si>
    <t>泪道冲洗费-泪管扩张（加收）</t>
  </si>
  <si>
    <t>013103000060000</t>
  </si>
  <si>
    <t>结膜囊冲洗费</t>
  </si>
  <si>
    <t>013103000060001</t>
  </si>
  <si>
    <t>结膜囊冲洗费-儿童（加收）</t>
  </si>
  <si>
    <t>013103000070000</t>
  </si>
  <si>
    <t>角膜/结膜异物取出费</t>
  </si>
  <si>
    <t>单睑</t>
  </si>
  <si>
    <t>013103000070001</t>
  </si>
  <si>
    <t>角膜/结膜异物取出费-儿童（加收）</t>
  </si>
  <si>
    <t>013103000110000</t>
  </si>
  <si>
    <t>视功能训练费</t>
  </si>
  <si>
    <t>013304000320000</t>
  </si>
  <si>
    <t>睑成形费（常规）</t>
  </si>
  <si>
    <t>013304000320001</t>
  </si>
  <si>
    <t>睑成形费（常规）-儿童（加收）</t>
  </si>
  <si>
    <t>013304000330000</t>
  </si>
  <si>
    <t>睑成形费（复杂）</t>
  </si>
  <si>
    <t>013304000330001</t>
  </si>
  <si>
    <t>睑成形费（复杂）-儿童（加收）</t>
  </si>
  <si>
    <t>013304000340000</t>
  </si>
  <si>
    <t>内外眦成形费</t>
  </si>
  <si>
    <t>013304000340001</t>
  </si>
  <si>
    <t>内外眦成形费-儿童（加收）</t>
  </si>
  <si>
    <t>013304000390000</t>
  </si>
  <si>
    <t>眼睑病变切除费</t>
  </si>
  <si>
    <t>013304000390001</t>
  </si>
  <si>
    <t>眼睑病变切除费-儿童（加收）</t>
  </si>
  <si>
    <t>013304000500000</t>
  </si>
  <si>
    <t>角膜深层异物取出费</t>
  </si>
  <si>
    <t>013304000500001</t>
  </si>
  <si>
    <t>角膜深层异物取出费-儿童（加收）</t>
  </si>
  <si>
    <t>012406000010000</t>
  </si>
  <si>
    <t>牙髓活力测验费</t>
  </si>
  <si>
    <t>牙</t>
  </si>
  <si>
    <t>012406000030000</t>
  </si>
  <si>
    <t>全口牙周系统检查费</t>
  </si>
  <si>
    <t>012406000040000</t>
  </si>
  <si>
    <t>牙周探诊费</t>
  </si>
  <si>
    <t>012406000050000</t>
  </si>
  <si>
    <t>牙周指数检查费</t>
  </si>
  <si>
    <t>项</t>
  </si>
  <si>
    <t>012406000060000</t>
  </si>
  <si>
    <t>咬合力检测费</t>
  </si>
  <si>
    <t>012406000070000</t>
  </si>
  <si>
    <t>下颌运动功能检查费</t>
  </si>
  <si>
    <t>012406000080000</t>
  </si>
  <si>
    <t>咀嚼效率检查费</t>
  </si>
  <si>
    <t>012406000090000</t>
  </si>
  <si>
    <t>唾液腺功能测定费</t>
  </si>
  <si>
    <t>013105010010000</t>
  </si>
  <si>
    <t>橡皮障隔离费</t>
  </si>
  <si>
    <t>013105010020000</t>
  </si>
  <si>
    <t>牙体开髓引流费</t>
  </si>
  <si>
    <t>013105010020001</t>
  </si>
  <si>
    <t>牙体开髓引流费-儿童（加收）</t>
  </si>
  <si>
    <t>013105010030000</t>
  </si>
  <si>
    <t>牙髓失活费</t>
  </si>
  <si>
    <t>013105010030001</t>
  </si>
  <si>
    <t>牙髓失活费-儿童（加收）</t>
  </si>
  <si>
    <t>013105010040000</t>
  </si>
  <si>
    <t>干髓治疗费</t>
  </si>
  <si>
    <t>013105010050000</t>
  </si>
  <si>
    <t>根管预备费</t>
  </si>
  <si>
    <t>根管</t>
  </si>
  <si>
    <t>013105010050001</t>
  </si>
  <si>
    <t>根管预备费-儿童（加收）</t>
  </si>
  <si>
    <t>013105010050011</t>
  </si>
  <si>
    <t>根管预备费-根管异常（加收）</t>
  </si>
  <si>
    <t>013105010060000</t>
  </si>
  <si>
    <t>根管冲洗费</t>
  </si>
  <si>
    <t>013105010060100</t>
  </si>
  <si>
    <t>根管冲洗费-根管封药费（扩展）</t>
  </si>
  <si>
    <t>013105010070000</t>
  </si>
  <si>
    <t>根管充填费</t>
  </si>
  <si>
    <t>013105010070001</t>
  </si>
  <si>
    <t>根管充填费-儿童（加收）</t>
  </si>
  <si>
    <t>013105010070011</t>
  </si>
  <si>
    <t>根管充填费-根管异常（加收）</t>
  </si>
  <si>
    <t>013105010070100</t>
  </si>
  <si>
    <t>根管充填费-乳牙根管充填费（扩展）</t>
  </si>
  <si>
    <t>013105010080000</t>
  </si>
  <si>
    <t>根管再治疗费</t>
  </si>
  <si>
    <t>013105010090000</t>
  </si>
  <si>
    <t>根管内异物取出费</t>
  </si>
  <si>
    <t>013105010090001</t>
  </si>
  <si>
    <t>根管内异物取出费-根尖段异物取出（加收）</t>
  </si>
  <si>
    <t>013105010100000</t>
  </si>
  <si>
    <t>活髓保存治疗费</t>
  </si>
  <si>
    <t>013105010100001</t>
  </si>
  <si>
    <t>活髓保存治疗费-间接盖髓（减收）</t>
  </si>
  <si>
    <t>013105010110000</t>
  </si>
  <si>
    <t>牙髓再生治疗费</t>
  </si>
  <si>
    <t>013105010110001</t>
  </si>
  <si>
    <t>牙髓再生治疗费-自体血支架制备（加收）</t>
  </si>
  <si>
    <t>013105010120000</t>
  </si>
  <si>
    <t>牙体缺损直接粘接修复费</t>
  </si>
  <si>
    <t>013105010120001</t>
  </si>
  <si>
    <t>牙体缺损直接粘接修复费-儿童（加收）</t>
  </si>
  <si>
    <t>013105010120011</t>
  </si>
  <si>
    <t>牙体缺损直接粘接修复费-牙体大面积缺损（加收）</t>
  </si>
  <si>
    <t>013105010120012</t>
  </si>
  <si>
    <t>牙体缺损直接粘接修复费-暂封（减收）</t>
  </si>
  <si>
    <t>013105010120013</t>
  </si>
  <si>
    <t>牙体缺损直接粘接修复费-银汞合金充填（减收）</t>
  </si>
  <si>
    <t>013105010140000</t>
  </si>
  <si>
    <t>窝沟封闭费</t>
  </si>
  <si>
    <t>013105010150000</t>
  </si>
  <si>
    <t>氟防龋治疗费</t>
  </si>
  <si>
    <t>013105010160000</t>
  </si>
  <si>
    <t>牙脱敏治疗费</t>
  </si>
  <si>
    <t>013105010190000</t>
  </si>
  <si>
    <t>预成冠修复费</t>
  </si>
  <si>
    <t>013105010200000</t>
  </si>
  <si>
    <t>颌间结扎费</t>
  </si>
  <si>
    <t>单颌</t>
  </si>
  <si>
    <t>013105010200001</t>
  </si>
  <si>
    <t>颌间结扎费-儿童（加收）</t>
  </si>
  <si>
    <t>013105010210000</t>
  </si>
  <si>
    <t>颌间结扎拆除费</t>
  </si>
  <si>
    <t>013105010210001</t>
  </si>
  <si>
    <t>颌间结扎拆除费-儿童（加收）</t>
  </si>
  <si>
    <t>013105010220000</t>
  </si>
  <si>
    <t>口腔无回吸辅助治疗费</t>
  </si>
  <si>
    <t>013105010230000</t>
  </si>
  <si>
    <t>咬合板治疗费</t>
  </si>
  <si>
    <t>每件</t>
  </si>
  <si>
    <t>013105010230001</t>
  </si>
  <si>
    <t>咬合板治疗费-减材/增材咬合板（加收）</t>
  </si>
  <si>
    <t>013105010230002</t>
  </si>
  <si>
    <t>咬合板治疗费-弹性咬合板（减收）</t>
  </si>
  <si>
    <t>013105010240000</t>
  </si>
  <si>
    <t>牙周冲洗上药费</t>
  </si>
  <si>
    <t>013105010250000</t>
  </si>
  <si>
    <t>牙周塞治费</t>
  </si>
  <si>
    <t>013105010250100</t>
  </si>
  <si>
    <t>牙周塞治费-口腔局部止血费（扩展）</t>
  </si>
  <si>
    <t>013105010260000</t>
  </si>
  <si>
    <t>龈上洁治费</t>
  </si>
  <si>
    <t>013105010260001</t>
  </si>
  <si>
    <t>龈上洁治费-种植牙洁治（加收）</t>
  </si>
  <si>
    <t>013105010270000</t>
  </si>
  <si>
    <t>牙面抛光费</t>
  </si>
  <si>
    <t>013105010280000</t>
  </si>
  <si>
    <t>牙面喷砂费</t>
  </si>
  <si>
    <t>013105010290000</t>
  </si>
  <si>
    <t>龈下刮治费</t>
  </si>
  <si>
    <t>013105010290001</t>
  </si>
  <si>
    <t>龈下刮治费-种植体龈下刮治（加收）</t>
  </si>
  <si>
    <t>013105010300000</t>
  </si>
  <si>
    <t>松牙固定费</t>
  </si>
  <si>
    <t>013105010300100</t>
  </si>
  <si>
    <t>松牙固定费-外伤牙固定费（扩展）</t>
  </si>
  <si>
    <t>013105010310000</t>
  </si>
  <si>
    <t>松牙固定拆除费</t>
  </si>
  <si>
    <t>013105010320000</t>
  </si>
  <si>
    <r>
      <rPr>
        <sz val="11"/>
        <color rgb="FF000000"/>
        <rFont val="方正仿宋_GBK"/>
        <charset val="134"/>
      </rPr>
      <t>调</t>
    </r>
    <r>
      <rPr>
        <sz val="11"/>
        <color indexed="8"/>
        <rFont val="汉仪中黑 197"/>
        <family val="1"/>
        <charset val="134"/>
      </rPr>
      <t>𬌗</t>
    </r>
    <r>
      <rPr>
        <sz val="11"/>
        <color rgb="FF000000"/>
        <rFont val="方正仿宋_GBK"/>
        <charset val="134"/>
      </rPr>
      <t>治疗费</t>
    </r>
  </si>
  <si>
    <t>013105010330000</t>
  </si>
  <si>
    <t>牙根牵引费</t>
  </si>
  <si>
    <t>013105010350000</t>
  </si>
  <si>
    <t>口腔黏膜病局部药物治疗费</t>
  </si>
  <si>
    <t>病灶</t>
  </si>
  <si>
    <t>013105020010000</t>
  </si>
  <si>
    <t>乳牙期错合矫治费（常规）</t>
  </si>
  <si>
    <t>疗程</t>
  </si>
  <si>
    <t>013105020020000</t>
  </si>
  <si>
    <t>乳牙期错合矫治费（复杂）</t>
  </si>
  <si>
    <t>013105020030000</t>
  </si>
  <si>
    <t>替牙期Ⅰ类错合矫治费（常规）</t>
  </si>
  <si>
    <t>013105020040000</t>
  </si>
  <si>
    <t>替牙期Ⅰ类错合矫治费（复杂）</t>
  </si>
  <si>
    <t>013105020050000</t>
  </si>
  <si>
    <t>替牙期Ⅱ类错合矫治费（常规）</t>
  </si>
  <si>
    <t>013105020060000</t>
  </si>
  <si>
    <t>替牙期Ⅱ类错合矫治费（复杂）</t>
  </si>
  <si>
    <t>013105020070000</t>
  </si>
  <si>
    <t>替牙期Ⅲ类错合矫治费（常规）</t>
  </si>
  <si>
    <t>013105020080000</t>
  </si>
  <si>
    <t>替牙期Ⅲ类错合矫治费（复杂）</t>
  </si>
  <si>
    <t>013105020090000</t>
  </si>
  <si>
    <t>恒牙期Ⅰ类错合矫治费（常规）</t>
  </si>
  <si>
    <t>013105020100000</t>
  </si>
  <si>
    <t>恒牙期Ⅰ类错合矫治费（复杂）</t>
  </si>
  <si>
    <t>013105020110000</t>
  </si>
  <si>
    <t>恒牙期Ⅱ类错合矫治费（常规）</t>
  </si>
  <si>
    <t>013105020120000</t>
  </si>
  <si>
    <t>恒牙期Ⅱ类错合矫治费（复杂）</t>
  </si>
  <si>
    <t>013105020130000</t>
  </si>
  <si>
    <t>恒牙期Ⅲ类错合矫治费（常规）</t>
  </si>
  <si>
    <t>013105020140000</t>
  </si>
  <si>
    <t>恒牙期Ⅲ类错合矫治费（复杂）</t>
  </si>
  <si>
    <t>013105020150000</t>
  </si>
  <si>
    <t>恒牙期Ⅰ类错合矫形功能治疗费</t>
  </si>
  <si>
    <t>013105020160000</t>
  </si>
  <si>
    <t>恒牙期Ⅱ类错合矫形功能治疗费</t>
  </si>
  <si>
    <t>013105020170000</t>
  </si>
  <si>
    <t>恒牙期Ⅲ类错合矫形功能治疗费</t>
  </si>
  <si>
    <t>013105020190000</t>
  </si>
  <si>
    <t>睡眠呼吸暂停综合征口腔正畸辅助治疗费</t>
  </si>
  <si>
    <t>013105020200000</t>
  </si>
  <si>
    <t>局部正畸矫治费</t>
  </si>
  <si>
    <r>
      <rPr>
        <sz val="11"/>
        <color rgb="FF000000"/>
        <rFont val="方正仿宋_GBK"/>
        <charset val="134"/>
      </rPr>
      <t>象限</t>
    </r>
    <r>
      <rPr>
        <sz val="11"/>
        <color indexed="8"/>
        <rFont val="Times New Roman"/>
        <family val="1"/>
        <charset val="0"/>
      </rPr>
      <t>•</t>
    </r>
    <r>
      <rPr>
        <sz val="11"/>
        <color rgb="FF000000"/>
        <rFont val="方正仿宋_GBK"/>
        <charset val="134"/>
      </rPr>
      <t>疗程</t>
    </r>
  </si>
  <si>
    <t>013105020210000</t>
  </si>
  <si>
    <t>口腔固定保持器安装费</t>
  </si>
  <si>
    <t>013105020220000</t>
  </si>
  <si>
    <t>口腔固定保持器拆除费</t>
  </si>
  <si>
    <t>013105020230000</t>
  </si>
  <si>
    <t>错合畸形治疗设计费</t>
  </si>
  <si>
    <t>013105170050000</t>
  </si>
  <si>
    <t>临时固定修复费</t>
  </si>
  <si>
    <t>牙位</t>
  </si>
  <si>
    <t>013105170060000</t>
  </si>
  <si>
    <t>修复体固定修复费</t>
  </si>
  <si>
    <t>013105170060001</t>
  </si>
  <si>
    <t>修复体固定修复费-即刻修复（加收）</t>
  </si>
  <si>
    <t>013105170060011</t>
  </si>
  <si>
    <t>修复体固定修复费-复杂修复体固定修复（加收）</t>
  </si>
  <si>
    <t>013105170070000</t>
  </si>
  <si>
    <t>桩核修复费</t>
  </si>
  <si>
    <t>013105170070001</t>
  </si>
  <si>
    <t>桩核修复费-一体化纤维桩核（加收）</t>
  </si>
  <si>
    <t>013105170080000</t>
  </si>
  <si>
    <t>附着体修复费</t>
  </si>
  <si>
    <t>013105170080100</t>
  </si>
  <si>
    <t>附着体修复费-套筒冠修复费（扩展）</t>
  </si>
  <si>
    <t>013105170090000</t>
  </si>
  <si>
    <t>全口义齿修复费</t>
  </si>
  <si>
    <t>013105170090001</t>
  </si>
  <si>
    <t>全口义齿修复费-复杂全口义齿修复（加收）</t>
  </si>
  <si>
    <t>013105170100000</t>
  </si>
  <si>
    <t>胶连可摘局部义齿修复费</t>
  </si>
  <si>
    <t>013105170110000</t>
  </si>
  <si>
    <t>铸造支架可摘局部义齿修复费</t>
  </si>
  <si>
    <t>013105170110001</t>
  </si>
  <si>
    <t>铸造支架可摘局部义齿修复费-复杂铸造支架可摘局部义齿修复（加收）</t>
  </si>
  <si>
    <t>013105190020000</t>
  </si>
  <si>
    <t>修复体拆除费</t>
  </si>
  <si>
    <t>修复体</t>
  </si>
  <si>
    <t>013105190030000</t>
  </si>
  <si>
    <t>修复体维护费</t>
  </si>
  <si>
    <t>013306020010000</t>
  </si>
  <si>
    <t>正畸支抗钉植入费</t>
  </si>
  <si>
    <t>每钉</t>
  </si>
  <si>
    <t>013306020010001</t>
  </si>
  <si>
    <t>正畸支抗钉植入费-儿童（加收）</t>
  </si>
  <si>
    <t>013306020020000</t>
  </si>
  <si>
    <t>根尖诱导成形费</t>
  </si>
  <si>
    <t>013306020020001</t>
  </si>
  <si>
    <t>根尖诱导成形费-儿童（加收）</t>
  </si>
  <si>
    <t>013306020030000</t>
  </si>
  <si>
    <t>根尖屏障手术费</t>
  </si>
  <si>
    <t>013306020030001</t>
  </si>
  <si>
    <t>根尖屏障手术费-儿童（加收）</t>
  </si>
  <si>
    <t>013306020030100</t>
  </si>
  <si>
    <t>根尖屏障手术费-髓腔穿孔修补费（扩展）</t>
  </si>
  <si>
    <t>013306020040000</t>
  </si>
  <si>
    <t>根尖手术费</t>
  </si>
  <si>
    <t>013306020040001</t>
  </si>
  <si>
    <t>根尖手术费-儿童（加收）</t>
  </si>
  <si>
    <t>013306020040011</t>
  </si>
  <si>
    <t>根尖手术费-复杂根尖手术（加收）</t>
  </si>
  <si>
    <t>013306020050000</t>
  </si>
  <si>
    <t>牙拔除费</t>
  </si>
  <si>
    <t>013306020050001</t>
  </si>
  <si>
    <t>牙拔除费-儿童（加收）</t>
  </si>
  <si>
    <t>013306020050011</t>
  </si>
  <si>
    <t>牙拔除费-复杂牙拔除（加收）</t>
  </si>
  <si>
    <t>013306020060000</t>
  </si>
  <si>
    <t>阻生牙拔除费</t>
  </si>
  <si>
    <t>013306020060001</t>
  </si>
  <si>
    <t>阻生牙拔除费-儿童（加收）</t>
  </si>
  <si>
    <t>013306020060011</t>
  </si>
  <si>
    <t>阻生牙拔除费-复杂阻生牙拔除（加收）</t>
  </si>
  <si>
    <t>013306020060100</t>
  </si>
  <si>
    <t>阻生牙拔除费-多生牙拔除费（扩展）</t>
  </si>
  <si>
    <t>013306020070000</t>
  </si>
  <si>
    <t>阻生牙开窗助萌费</t>
  </si>
  <si>
    <t>013306020070001</t>
  </si>
  <si>
    <t>阻生牙开窗助萌费-儿童（加收）</t>
  </si>
  <si>
    <t>013306020070011</t>
  </si>
  <si>
    <t>阻生牙开窗助萌费-骨阻生开窗助萌（加收）</t>
  </si>
  <si>
    <t>013306020090000</t>
  </si>
  <si>
    <t>拔牙创搔刮费</t>
  </si>
  <si>
    <t>013306020090001</t>
  </si>
  <si>
    <t>拔牙创搔刮费-儿童（加收）</t>
  </si>
  <si>
    <t>013306020100000</t>
  </si>
  <si>
    <t>阻生牙龈瓣修整费</t>
  </si>
  <si>
    <t>013306020100001</t>
  </si>
  <si>
    <t>阻生牙龈瓣修整费-儿童（加收）</t>
  </si>
  <si>
    <t>013306020110000</t>
  </si>
  <si>
    <t>预防性拔牙窝组织封闭费</t>
  </si>
  <si>
    <t>013306020110001</t>
  </si>
  <si>
    <t>预防性拔牙窝组织封闭费-儿童（加收）</t>
  </si>
  <si>
    <t>013306020120000</t>
  </si>
  <si>
    <t>牙移植费</t>
  </si>
  <si>
    <t>013306020120001</t>
  </si>
  <si>
    <t>牙移植费-儿童（加收）</t>
  </si>
  <si>
    <t>013306020120100</t>
  </si>
  <si>
    <t>牙移植费-牙再植费（扩展）</t>
  </si>
  <si>
    <t>013306020130000</t>
  </si>
  <si>
    <t>口腔良性肿物切除费</t>
  </si>
  <si>
    <t>013306020130001</t>
  </si>
  <si>
    <t>口腔良性肿物切除费-儿童（加收）</t>
  </si>
  <si>
    <t>013306020130011</t>
  </si>
  <si>
    <t>口腔良性肿物切除费-软组织缺损修复（加收）</t>
  </si>
  <si>
    <t>013306020140000</t>
  </si>
  <si>
    <t>口腔系带修整费</t>
  </si>
  <si>
    <t>013306020140001</t>
  </si>
  <si>
    <t>口腔系带修整费-儿童（加收）</t>
  </si>
  <si>
    <t>013306020150000</t>
  </si>
  <si>
    <t>颌骨病变刮切费（口内）</t>
  </si>
  <si>
    <t>013306020150001</t>
  </si>
  <si>
    <t>颌骨病变刮切费（口内）-儿童（加收）</t>
  </si>
  <si>
    <t>013306020180000</t>
  </si>
  <si>
    <t>口腔牵引钉植入费</t>
  </si>
  <si>
    <t>013306020180001</t>
  </si>
  <si>
    <t>口腔牵引钉植入费-儿童（加收）</t>
  </si>
  <si>
    <t>013306020190000</t>
  </si>
  <si>
    <t>口腔牵引钉取出费</t>
  </si>
  <si>
    <t>013306020190001</t>
  </si>
  <si>
    <t>口腔牵引钉取出费-儿童（加收）</t>
  </si>
  <si>
    <t>013306020200000</t>
  </si>
  <si>
    <t>口腔骨突修整费</t>
  </si>
  <si>
    <t>013306020200001</t>
  </si>
  <si>
    <t>口腔骨突修整费-儿童（加收）</t>
  </si>
  <si>
    <t>013306020200011</t>
  </si>
  <si>
    <t>口腔骨突修整费-复杂骨突（加收）</t>
  </si>
  <si>
    <t>013306020220000</t>
  </si>
  <si>
    <t>脓肿切开引流费（口内）</t>
  </si>
  <si>
    <t>013306020220001</t>
  </si>
  <si>
    <t>脓肿切开引流费（口内）-儿童（加收）</t>
  </si>
  <si>
    <t>013306020230000</t>
  </si>
  <si>
    <t>脓肿切开引流费（颌面部）</t>
  </si>
  <si>
    <t>013306020230001</t>
  </si>
  <si>
    <t>脓肿切开引流费（颌面部）-儿童（加收）</t>
  </si>
  <si>
    <t>013306020250000</t>
  </si>
  <si>
    <t>口腔上颌窦瘘修补费</t>
  </si>
  <si>
    <t>013306020250001</t>
  </si>
  <si>
    <t>口腔上颌窦瘘修补费-儿童（加收）</t>
  </si>
  <si>
    <t>013306020270000</t>
  </si>
  <si>
    <t>根面平整费</t>
  </si>
  <si>
    <t>013306020270001</t>
  </si>
  <si>
    <t>根面平整费-儿童（加收）</t>
  </si>
  <si>
    <t>013306020280000</t>
  </si>
  <si>
    <t>牙周翻瓣费</t>
  </si>
  <si>
    <t>013306020280001</t>
  </si>
  <si>
    <t>牙周翻瓣费-儿童（加收）</t>
  </si>
  <si>
    <t>013306020280011</t>
  </si>
  <si>
    <t>牙周翻瓣费-复杂牙周翻瓣（加收）</t>
  </si>
  <si>
    <t>013306020290000</t>
  </si>
  <si>
    <t>牙龈成形费</t>
  </si>
  <si>
    <t>013306020290001</t>
  </si>
  <si>
    <t>牙龈成形费-儿童（加收）</t>
  </si>
  <si>
    <t>013306020290100</t>
  </si>
  <si>
    <t>牙龈成形费-龈瘤切除费（扩展）</t>
  </si>
  <si>
    <t>012417000010000</t>
  </si>
  <si>
    <t>眼动检查</t>
  </si>
  <si>
    <t>013115000010000</t>
  </si>
  <si>
    <t>心理治疗（个体）</t>
  </si>
  <si>
    <t>半小时</t>
  </si>
  <si>
    <t>013115000010001</t>
  </si>
  <si>
    <r>
      <rPr>
        <sz val="11"/>
        <color rgb="FF000000"/>
        <rFont val="方正仿宋_GBK"/>
        <charset val="134"/>
      </rPr>
      <t>心理治疗（个体）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每增加</t>
    </r>
    <r>
      <rPr>
        <sz val="11"/>
        <color rgb="FF000000"/>
        <rFont val="方正仿宋_GBK"/>
        <charset val="134"/>
      </rPr>
      <t>10</t>
    </r>
    <r>
      <rPr>
        <sz val="11"/>
        <color rgb="FF000000"/>
        <rFont val="方正仿宋_GBK"/>
        <charset val="134"/>
      </rPr>
      <t>分钟（加收）</t>
    </r>
  </si>
  <si>
    <r>
      <rPr>
        <sz val="11"/>
        <color rgb="FF000000"/>
        <rFont val="方正仿宋_GBK"/>
        <charset val="134"/>
      </rPr>
      <t>10</t>
    </r>
    <r>
      <rPr>
        <sz val="11"/>
        <color rgb="FF000000"/>
        <rFont val="方正仿宋_GBK"/>
        <charset val="134"/>
      </rPr>
      <t>分钟</t>
    </r>
  </si>
  <si>
    <t>013115000020000</t>
  </si>
  <si>
    <t>心理治疗（家庭）</t>
  </si>
  <si>
    <t>小时</t>
  </si>
  <si>
    <t>013115000020001</t>
  </si>
  <si>
    <r>
      <rPr>
        <sz val="11"/>
        <color rgb="FF000000"/>
        <rFont val="方正仿宋_GBK"/>
        <charset val="134"/>
      </rPr>
      <t>心理治疗（家庭）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每增加</t>
    </r>
    <r>
      <rPr>
        <sz val="11"/>
        <color rgb="FF000000"/>
        <rFont val="方正仿宋_GBK"/>
        <charset val="134"/>
      </rPr>
      <t>20</t>
    </r>
    <r>
      <rPr>
        <sz val="11"/>
        <color rgb="FF000000"/>
        <rFont val="方正仿宋_GBK"/>
        <charset val="134"/>
      </rPr>
      <t>分钟（加收）</t>
    </r>
  </si>
  <si>
    <r>
      <rPr>
        <sz val="11"/>
        <color rgb="FF000000"/>
        <rFont val="方正仿宋_GBK"/>
        <charset val="134"/>
      </rPr>
      <t>20</t>
    </r>
    <r>
      <rPr>
        <sz val="11"/>
        <color rgb="FF000000"/>
        <rFont val="方正仿宋_GBK"/>
        <charset val="134"/>
      </rPr>
      <t>分钟</t>
    </r>
  </si>
  <si>
    <t>013115000030000</t>
  </si>
  <si>
    <t>心理治疗（团体）</t>
  </si>
  <si>
    <t>013115000030001</t>
  </si>
  <si>
    <r>
      <rPr>
        <sz val="11"/>
        <color rgb="FF000000"/>
        <rFont val="方正仿宋_GBK"/>
        <charset val="134"/>
      </rPr>
      <t>心理治疗（团体）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每增加</t>
    </r>
    <r>
      <rPr>
        <sz val="11"/>
        <color rgb="FF000000"/>
        <rFont val="方正仿宋_GBK"/>
        <charset val="134"/>
      </rPr>
      <t>20</t>
    </r>
    <r>
      <rPr>
        <sz val="11"/>
        <color rgb="FF000000"/>
        <rFont val="方正仿宋_GBK"/>
        <charset val="134"/>
      </rPr>
      <t>分钟（加收）</t>
    </r>
  </si>
  <si>
    <t>013115000040000</t>
  </si>
  <si>
    <t>心理咨询</t>
  </si>
  <si>
    <t>013115000060000</t>
  </si>
  <si>
    <t>精神康复治疗（个人）</t>
  </si>
  <si>
    <t>013115000060001</t>
  </si>
  <si>
    <r>
      <rPr>
        <sz val="11"/>
        <color rgb="FF000000"/>
        <rFont val="方正仿宋_GBK"/>
        <charset val="134"/>
      </rPr>
      <t>精神康复治疗（个人）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每增加</t>
    </r>
    <r>
      <rPr>
        <sz val="11"/>
        <color rgb="FF000000"/>
        <rFont val="方正仿宋_GBK"/>
        <charset val="134"/>
      </rPr>
      <t>10</t>
    </r>
    <r>
      <rPr>
        <sz val="11"/>
        <color rgb="FF000000"/>
        <rFont val="方正仿宋_GBK"/>
        <charset val="134"/>
      </rPr>
      <t>分钟（加收）</t>
    </r>
  </si>
  <si>
    <t>013115000070000</t>
  </si>
  <si>
    <t>精神康复治疗（家庭）</t>
  </si>
  <si>
    <t>013115000070001</t>
  </si>
  <si>
    <r>
      <rPr>
        <sz val="11"/>
        <color rgb="FF000000"/>
        <rFont val="方正仿宋_GBK"/>
        <charset val="134"/>
      </rPr>
      <t>精神康复治疗（家庭）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每增加</t>
    </r>
    <r>
      <rPr>
        <sz val="11"/>
        <color rgb="FF000000"/>
        <rFont val="方正仿宋_GBK"/>
        <charset val="134"/>
      </rPr>
      <t>10</t>
    </r>
    <r>
      <rPr>
        <sz val="11"/>
        <color rgb="FF000000"/>
        <rFont val="方正仿宋_GBK"/>
        <charset val="134"/>
      </rPr>
      <t>分钟（加收）</t>
    </r>
  </si>
  <si>
    <t>013115000080000</t>
  </si>
  <si>
    <t>精神康复治疗（团体）</t>
  </si>
  <si>
    <t>013115000080001</t>
  </si>
  <si>
    <r>
      <rPr>
        <sz val="11"/>
        <color rgb="FF000000"/>
        <rFont val="方正仿宋_GBK"/>
        <charset val="134"/>
      </rPr>
      <t>精神康复治疗（团体）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每增加</t>
    </r>
    <r>
      <rPr>
        <sz val="11"/>
        <color rgb="FF000000"/>
        <rFont val="方正仿宋_GBK"/>
        <charset val="134"/>
      </rPr>
      <t>10</t>
    </r>
    <r>
      <rPr>
        <sz val="11"/>
        <color rgb="FF000000"/>
        <rFont val="方正仿宋_GBK"/>
        <charset val="134"/>
      </rPr>
      <t>分钟（加收）</t>
    </r>
  </si>
  <si>
    <t>015100000010000</t>
  </si>
  <si>
    <t>认知功能检查</t>
  </si>
  <si>
    <t>015100000010100</t>
  </si>
  <si>
    <t>认知功能检查-人工智能辅助检查（扩展）</t>
  </si>
  <si>
    <t>015100000020000</t>
  </si>
  <si>
    <t>吞咽功能检查</t>
  </si>
  <si>
    <t>015100000020100</t>
  </si>
  <si>
    <t>吞咽功能检查-人工智能辅助检查（扩展）</t>
  </si>
  <si>
    <t>015100000030000</t>
  </si>
  <si>
    <t>言语功能检查</t>
  </si>
  <si>
    <t>015100000030100</t>
  </si>
  <si>
    <t>言语功能检查-人工智能辅助检查（扩展）</t>
  </si>
  <si>
    <t>015100000040000</t>
  </si>
  <si>
    <t>运动功能检查</t>
  </si>
  <si>
    <t>015100000040100</t>
  </si>
  <si>
    <t>运动功能检查-人工智能辅助检查（扩展）</t>
  </si>
  <si>
    <t>015100000050000</t>
  </si>
  <si>
    <t>脏器功能检查</t>
  </si>
  <si>
    <t>015100000050100</t>
  </si>
  <si>
    <t>脏器功能检查-人工智能辅助检查（扩展）</t>
  </si>
  <si>
    <t>015100000060000</t>
  </si>
  <si>
    <t>神经发育障碍检查</t>
  </si>
  <si>
    <t>015100000060100</t>
  </si>
  <si>
    <t>神经发育障碍检查-人工智能辅助检查（扩展）</t>
  </si>
  <si>
    <t>015200000010000</t>
  </si>
  <si>
    <t>意识功能训练</t>
  </si>
  <si>
    <t>015200000010001</t>
  </si>
  <si>
    <t>意识功能训练-每增加10分钟（加收）</t>
  </si>
  <si>
    <t>015200000010100</t>
  </si>
  <si>
    <t>意识功能训练-人工智能辅助训练（扩展）</t>
  </si>
  <si>
    <t>015200000020000</t>
  </si>
  <si>
    <t>认知功能训练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</si>
  <si>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</si>
  <si>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</si>
  <si>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</si>
  <si>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</si>
  <si>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</si>
  <si>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</si>
  <si>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015200000030001</t>
  </si>
  <si>
    <t>吞咽功能训练-每增加10分钟（加收）</t>
  </si>
  <si>
    <t>015200000030100</t>
  </si>
  <si>
    <t>吞咽功能训练-人工智能辅助训练（扩展）</t>
  </si>
  <si>
    <t>015200000040000</t>
  </si>
  <si>
    <t>言语功能训练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</si>
  <si>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</si>
  <si>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</si>
  <si>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</si>
  <si>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</si>
  <si>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</si>
  <si>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</si>
  <si>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</si>
  <si>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</si>
  <si>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</si>
  <si>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</si>
  <si>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</si>
  <si>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</si>
  <si>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</si>
  <si>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</si>
  <si>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015200000060001</t>
  </si>
  <si>
    <t>脏器功能训练-每增加10分钟（加收）</t>
  </si>
  <si>
    <t>015200000060100</t>
  </si>
  <si>
    <t>脏器功能训练-人工智能辅助训练（扩展）</t>
  </si>
  <si>
    <t>015200000070000</t>
  </si>
  <si>
    <t>辅助器具使用训练</t>
  </si>
  <si>
    <t>015200000070001</t>
  </si>
  <si>
    <t>辅助器具使用训练-每增加10分钟（加收）</t>
  </si>
  <si>
    <t>015200000070100</t>
  </si>
  <si>
    <t>辅助器具使用训练-人工智能辅助训练（扩展）</t>
  </si>
  <si>
    <t>015200000080000</t>
  </si>
  <si>
    <t>生活技能康复训练</t>
  </si>
  <si>
    <t>015200000080001</t>
  </si>
  <si>
    <t>生活技能康复训练-每增加10分钟（加收）</t>
  </si>
  <si>
    <t>015200000080100</t>
  </si>
  <si>
    <t>生活技能康复训练-人工智能辅助训练（扩展）</t>
  </si>
  <si>
    <t>015200000090000</t>
  </si>
  <si>
    <t>职业技能康复训练</t>
  </si>
  <si>
    <t>015200000090001</t>
  </si>
  <si>
    <t>职业技能康复训练-每增加10分钟（加收）</t>
  </si>
  <si>
    <t>015200000090100</t>
  </si>
  <si>
    <t>职业技能康复训练-人工智能辅助训练（扩展）</t>
  </si>
  <si>
    <t>015200000100000</t>
  </si>
  <si>
    <t>神经发育障碍康复训练（个体）</t>
  </si>
  <si>
    <t>015200000100001</t>
  </si>
  <si>
    <t>神经发育障碍康复训练（个体）-每增加10分钟（加收）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</si>
  <si>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</si>
  <si>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</si>
  <si>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</si>
  <si>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</si>
  <si>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015200000110001</t>
  </si>
  <si>
    <t>神经发育障碍康复训练（团体）-每增加10分钟（加收）</t>
  </si>
  <si>
    <t>015200000110100</t>
  </si>
  <si>
    <t>神经发育障碍康复训练（团体）-人工智能辅助训练（扩展）</t>
  </si>
  <si>
    <t>012416000070000</t>
  </si>
  <si>
    <t>生殖器皮肤黏膜检查费</t>
  </si>
  <si>
    <t>012416000020000</t>
  </si>
  <si>
    <t>皮肤生理指标检查费</t>
  </si>
  <si>
    <t>012416000030000</t>
  </si>
  <si>
    <t>皮肤微生物检查费</t>
  </si>
  <si>
    <t>012416000040000</t>
  </si>
  <si>
    <t>皮肤物理检查费</t>
  </si>
  <si>
    <t>012416000050000</t>
  </si>
  <si>
    <t>皮肤镜检查费</t>
  </si>
  <si>
    <t>012416000050100</t>
  </si>
  <si>
    <r>
      <rPr>
        <sz val="11"/>
        <color rgb="FF000000"/>
        <rFont val="方正仿宋_GBK"/>
        <charset val="134"/>
      </rPr>
      <t>皮肤镜检查费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毛发镜检查（扩展）</t>
    </r>
  </si>
  <si>
    <t>013114000010000</t>
  </si>
  <si>
    <t>皮损治疗费（常规）</t>
  </si>
  <si>
    <t>每个皮损</t>
  </si>
  <si>
    <t>013114000020000</t>
  </si>
  <si>
    <t>皮损治疗费（特殊）</t>
  </si>
  <si>
    <t>013114000030000</t>
  </si>
  <si>
    <t>头皮微针治疗费</t>
  </si>
  <si>
    <t>013114000080000</t>
  </si>
  <si>
    <t>指（趾）甲治疗费</t>
  </si>
  <si>
    <t>每甲</t>
  </si>
  <si>
    <t>013114000080001</t>
  </si>
  <si>
    <r>
      <rPr>
        <sz val="11"/>
        <color rgb="FF000000"/>
        <rFont val="方正仿宋_GBK"/>
        <charset val="134"/>
      </rPr>
      <t>指（趾）甲治疗费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拔甲（加收）</t>
    </r>
  </si>
  <si>
    <t>013316000010000</t>
  </si>
  <si>
    <t>浅表异物取出费</t>
  </si>
  <si>
    <t>013316000010001</t>
  </si>
  <si>
    <r>
      <rPr>
        <sz val="11"/>
        <color rgb="FF000000"/>
        <rFont val="方正仿宋_GBK"/>
        <charset val="134"/>
      </rPr>
      <t>浅表异物取出费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</si>
  <si>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013316000020000</t>
  </si>
  <si>
    <t>指（趾）甲成形费</t>
  </si>
  <si>
    <t>013316000020001</t>
  </si>
  <si>
    <r>
      <rPr>
        <sz val="11"/>
        <color rgb="FF000000"/>
        <rFont val="方正仿宋_GBK"/>
        <charset val="134"/>
      </rPr>
      <t>指（趾）甲成形费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</si>
  <si>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013316000030000</t>
  </si>
  <si>
    <t>浅表肿物去除费</t>
  </si>
  <si>
    <t>个</t>
  </si>
  <si>
    <t>013316000030001</t>
  </si>
  <si>
    <r>
      <rPr>
        <sz val="11"/>
        <color rgb="FF000000"/>
        <rFont val="方正仿宋_GBK"/>
        <charset val="134"/>
      </rPr>
      <t>浅表肿物去除费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</si>
  <si>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013316000030011</t>
  </si>
  <si>
    <r>
      <rPr>
        <sz val="11"/>
        <color rgb="FF000000"/>
        <rFont val="方正仿宋_GBK"/>
        <charset val="134"/>
      </rPr>
      <t>浅表肿物去除费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累及重要器官或功能部位（加收）</t>
    </r>
  </si>
  <si>
    <t>013316000040000</t>
  </si>
  <si>
    <t>浅表恶性肿瘤去除费</t>
  </si>
  <si>
    <t>013316000040001</t>
  </si>
  <si>
    <r>
      <rPr>
        <sz val="11"/>
        <color rgb="FF000000"/>
        <rFont val="方正仿宋_GBK"/>
        <charset val="134"/>
      </rPr>
      <t>浅表恶性肿瘤去除费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</si>
  <si>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013316000040011</t>
  </si>
  <si>
    <r>
      <rPr>
        <sz val="11"/>
        <color rgb="FF000000"/>
        <rFont val="方正仿宋_GBK"/>
        <charset val="134"/>
      </rPr>
      <t>浅表恶性肿瘤去除费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累及重要器官或功能部位（加收）</t>
    </r>
  </si>
  <si>
    <t>013316000050000</t>
  </si>
  <si>
    <t>巨痣去除费</t>
  </si>
  <si>
    <t>013316000050001</t>
  </si>
  <si>
    <r>
      <rPr>
        <sz val="11"/>
        <color rgb="FF000000"/>
        <rFont val="方正仿宋_GBK"/>
        <charset val="134"/>
      </rPr>
      <t>巨痣去除费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</si>
  <si>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013316000050011</t>
  </si>
  <si>
    <r>
      <rPr>
        <sz val="11"/>
        <color rgb="FF000000"/>
        <rFont val="方正仿宋_GBK"/>
        <charset val="134"/>
      </rPr>
      <t>巨痣去除费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累及重要器官或功能部位（加收）</t>
    </r>
  </si>
  <si>
    <t>013316000060000</t>
  </si>
  <si>
    <t>血管瘤去除费（常规）</t>
  </si>
  <si>
    <t>013316000060001</t>
  </si>
  <si>
    <r>
      <rPr>
        <sz val="11"/>
        <color rgb="FF000000"/>
        <rFont val="方正仿宋_GBK"/>
        <charset val="134"/>
      </rPr>
      <t>血管瘤去除费（常规）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</si>
  <si>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013316000060011</t>
  </si>
  <si>
    <r>
      <rPr>
        <sz val="11"/>
        <color rgb="FF000000"/>
        <rFont val="方正仿宋_GBK"/>
        <charset val="134"/>
      </rPr>
      <t>血管瘤去除费（常规）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累及重要器官或功能部位（加收）</t>
    </r>
  </si>
  <si>
    <t>013316000060100</t>
  </si>
  <si>
    <r>
      <rPr>
        <sz val="11"/>
        <color rgb="FF000000"/>
        <rFont val="方正仿宋_GBK"/>
        <charset val="134"/>
      </rPr>
      <t>血管瘤去除费（常规）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其他类型血管源性肿物去除（扩展）</t>
    </r>
  </si>
  <si>
    <t>013316000070000</t>
  </si>
  <si>
    <t>血管瘤去除费（复杂）</t>
  </si>
  <si>
    <t>013316000070001</t>
  </si>
  <si>
    <r>
      <rPr>
        <sz val="11"/>
        <color rgb="FF000000"/>
        <rFont val="方正仿宋_GBK"/>
        <charset val="134"/>
      </rPr>
      <t>血管瘤去除费（复杂）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</si>
  <si>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013316000070011</t>
  </si>
  <si>
    <r>
      <rPr>
        <sz val="11"/>
        <color rgb="FF000000"/>
        <rFont val="方正仿宋_GBK"/>
        <charset val="134"/>
      </rPr>
      <t>血管瘤去除费（复杂）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累及重要器官或功能部位（加收）</t>
    </r>
  </si>
  <si>
    <t>013316000070100</t>
  </si>
  <si>
    <r>
      <rPr>
        <sz val="11"/>
        <color rgb="FF000000"/>
        <rFont val="方正仿宋_GBK"/>
        <charset val="134"/>
      </rPr>
      <t>血管瘤去除费（复杂）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其他类型血管源性肿物去除（扩展）</t>
    </r>
  </si>
  <si>
    <t>013316000080000</t>
  </si>
  <si>
    <t>脉管畸形去除费（常规）</t>
  </si>
  <si>
    <t>013316000080001</t>
  </si>
  <si>
    <r>
      <rPr>
        <sz val="11"/>
        <color rgb="FF000000"/>
        <rFont val="方正仿宋_GBK"/>
        <charset val="134"/>
      </rPr>
      <t>脉管畸形去除费（常规）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</si>
  <si>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013316000080011</t>
  </si>
  <si>
    <r>
      <rPr>
        <sz val="11"/>
        <color rgb="FF000000"/>
        <rFont val="方正仿宋_GBK"/>
        <charset val="134"/>
      </rPr>
      <t>脉管畸形去除费（常规）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累及重要器官或功能部位（加收）</t>
    </r>
  </si>
  <si>
    <t>013316000090000</t>
  </si>
  <si>
    <t>脉管畸形去除费（复杂）</t>
  </si>
  <si>
    <t>013316000090001</t>
  </si>
  <si>
    <r>
      <rPr>
        <sz val="11"/>
        <color rgb="FF000000"/>
        <rFont val="方正仿宋_GBK"/>
        <charset val="134"/>
      </rPr>
      <t>脉管畸形去除费（复杂）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</si>
  <si>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013316000090011</t>
  </si>
  <si>
    <r>
      <rPr>
        <sz val="11"/>
        <color rgb="FF000000"/>
        <rFont val="方正仿宋_GBK"/>
        <charset val="134"/>
      </rPr>
      <t>脉管畸形去除费（复杂）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累及重要器官或功能部位（加收）</t>
    </r>
  </si>
  <si>
    <t>013316000120000</t>
  </si>
  <si>
    <t>瘢痕去除费</t>
  </si>
  <si>
    <t>厘米</t>
  </si>
  <si>
    <t>013316000120001</t>
  </si>
  <si>
    <r>
      <rPr>
        <sz val="11"/>
        <color rgb="FF000000"/>
        <rFont val="方正仿宋_GBK"/>
        <charset val="134"/>
      </rPr>
      <t>瘢痕去除费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</si>
  <si>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013316000120011</t>
  </si>
  <si>
    <r>
      <rPr>
        <sz val="11"/>
        <color rgb="FF000000"/>
        <rFont val="方正仿宋_GBK"/>
        <charset val="134"/>
      </rPr>
      <t>瘢痕去除费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广泛皮下瘢痕粘连（加收）</t>
    </r>
  </si>
  <si>
    <t>013316000130000</t>
  </si>
  <si>
    <t>皮肤扩张器置入费</t>
  </si>
  <si>
    <t>013316000130001</t>
  </si>
  <si>
    <r>
      <rPr>
        <sz val="11"/>
        <color rgb="FF000000"/>
        <rFont val="方正仿宋_GBK"/>
        <charset val="134"/>
      </rPr>
      <t>皮肤扩张器置入费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</si>
  <si>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013316000130011</t>
  </si>
  <si>
    <r>
      <rPr>
        <sz val="11"/>
        <color rgb="FF000000"/>
        <rFont val="方正仿宋_GBK"/>
        <charset val="134"/>
      </rPr>
      <t>皮肤扩张器置入费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策略性延迟（加收）</t>
    </r>
  </si>
  <si>
    <t>013316000140000</t>
  </si>
  <si>
    <t>皮肤扩张器取出费</t>
  </si>
  <si>
    <t>013316000140001</t>
  </si>
  <si>
    <r>
      <rPr>
        <sz val="11"/>
        <color rgb="FF000000"/>
        <rFont val="方正仿宋_GBK"/>
        <charset val="134"/>
      </rPr>
      <t>皮肤扩张器取出费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</si>
  <si>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013316000150000</t>
  </si>
  <si>
    <t>扩张器置换调整费</t>
  </si>
  <si>
    <t>013316000150001</t>
  </si>
  <si>
    <r>
      <rPr>
        <sz val="11"/>
        <color rgb="FF000000"/>
        <rFont val="方正仿宋_GBK"/>
        <charset val="134"/>
      </rPr>
      <t>扩张器置换调整费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</si>
  <si>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013316000160000</t>
  </si>
  <si>
    <t>组织瓣切取费</t>
  </si>
  <si>
    <t>013316000160001</t>
  </si>
  <si>
    <r>
      <rPr>
        <sz val="11"/>
        <color rgb="FF000000"/>
        <rFont val="方正仿宋_GBK"/>
        <charset val="134"/>
      </rPr>
      <t>组织瓣切取费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</si>
  <si>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013316000170000</t>
  </si>
  <si>
    <t>带蒂皮瓣转移费</t>
  </si>
  <si>
    <t>013316000170001</t>
  </si>
  <si>
    <r>
      <rPr>
        <sz val="11"/>
        <color rgb="FF000000"/>
        <rFont val="方正仿宋_GBK"/>
        <charset val="134"/>
      </rPr>
      <t>带蒂皮瓣转移费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</si>
  <si>
    <t>013316000170011</t>
  </si>
  <si>
    <r>
      <rPr>
        <sz val="11"/>
        <color rgb="FF000000"/>
        <rFont val="方正仿宋_GBK"/>
        <charset val="134"/>
      </rPr>
      <t>带蒂皮瓣转移费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穿支皮瓣（加收）</t>
    </r>
  </si>
  <si>
    <t>013316000170012</t>
  </si>
  <si>
    <r>
      <rPr>
        <sz val="11"/>
        <color rgb="FF000000"/>
        <rFont val="方正仿宋_GBK"/>
        <charset val="134"/>
      </rPr>
      <t>带蒂皮瓣转移费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逆行供血皮瓣（加收）</t>
    </r>
  </si>
  <si>
    <t>013316000170013</t>
  </si>
  <si>
    <r>
      <rPr>
        <sz val="11"/>
        <color rgb="FF000000"/>
        <rFont val="方正仿宋_GBK"/>
        <charset val="134"/>
      </rPr>
      <t>带蒂皮瓣转移费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扩张皮瓣（加收）</t>
    </r>
  </si>
  <si>
    <t>013316000170014</t>
  </si>
  <si>
    <r>
      <rPr>
        <sz val="11"/>
        <color rgb="FF000000"/>
        <rFont val="方正仿宋_GBK"/>
        <charset val="134"/>
      </rPr>
      <t>带蒂皮瓣转移费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预构皮瓣（加收）</t>
    </r>
  </si>
  <si>
    <t>013316000250000</t>
  </si>
  <si>
    <t>皮瓣修整费</t>
  </si>
  <si>
    <t>013316000250001</t>
  </si>
  <si>
    <r>
      <rPr>
        <sz val="11"/>
        <color rgb="FF000000"/>
        <rFont val="方正仿宋_GBK"/>
        <charset val="134"/>
      </rPr>
      <t>皮瓣修整费</t>
    </r>
    <r>
      <rPr>
        <sz val="11"/>
        <color rgb="FF000000"/>
        <rFont val="方正仿宋_GBK"/>
        <charset val="134"/>
      </rPr>
      <t>-</t>
    </r>
    <r>
      <rPr>
        <sz val="11"/>
        <color rgb="FF000000"/>
        <rFont val="方正仿宋_GBK"/>
        <charset val="134"/>
      </rPr>
      <t>儿童（加收）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</si>
</sst>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方正仿宋_GBK"/>
      <charset val="134"/>
    </font>
    <font>
      <sz val="11"/>
      <name val="Calibri"/>
      <family val="2"/>
      <charset val="0"/>
    </font>
    <font>
      <sz val="11"/>
      <name val="方正仿宋_GBK"/>
      <charset val="134"/>
    </font>
    <font>
      <sz val="10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imes New Roman"/>
      <family val="1"/>
      <charset val="0"/>
    </font>
    <font>
      <sz val="11"/>
      <color indexed="8"/>
      <name val="汉仪中黑 197"/>
      <family val="1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1"/>
  <sheetViews>
    <sheetView tabSelected="1" workbookViewId="0">
      <selection activeCell="G5" sqref="G5"/>
    </sheetView>
  </sheetViews>
  <sheetFormatPr defaultColWidth="10" defaultRowHeight="19" customHeight="1" outlineLevelCol="4"/>
  <cols>
    <col min="1" max="1" width="20.4444444444444" style="4" customWidth="1"/>
    <col min="2" max="2" width="43.2222222222222" style="4" customWidth="1"/>
    <col min="3" max="3" width="16.3333333333333" style="4" customWidth="1"/>
    <col min="4" max="4" width="14.4444444444444" style="4" customWidth="1"/>
    <col min="5" max="5" width="14.4444444444444" style="2" customWidth="1"/>
    <col min="6" max="16384" width="10" style="2"/>
  </cols>
  <sheetData>
    <row r="1" s="1" customFormat="1" customHeight="1" spans="1: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</row>
    <row r="2" s="2" customFormat="1" customHeight="1" spans="1:5">
      <c r="A2" s="7" t="s">
        <v>5</v>
      </c>
      <c r="B2" s="8" t="s">
        <v>6</v>
      </c>
      <c r="C2" s="8" t="s">
        <v>7</v>
      </c>
      <c r="D2" s="9">
        <v>5</v>
      </c>
      <c r="E2" s="10" t="s">
        <v>8</v>
      </c>
    </row>
    <row r="3" s="2" customFormat="1" customHeight="1" spans="1:5">
      <c r="A3" s="7" t="s">
        <v>9</v>
      </c>
      <c r="B3" s="8" t="s">
        <v>10</v>
      </c>
      <c r="C3" s="8" t="s">
        <v>7</v>
      </c>
      <c r="D3" s="9">
        <v>15</v>
      </c>
      <c r="E3" s="10" t="s">
        <v>8</v>
      </c>
    </row>
    <row r="4" s="2" customFormat="1" customHeight="1" spans="1:5">
      <c r="A4" s="7" t="s">
        <v>11</v>
      </c>
      <c r="B4" s="8" t="s">
        <v>12</v>
      </c>
      <c r="C4" s="8" t="s">
        <v>7</v>
      </c>
      <c r="D4" s="9">
        <v>25</v>
      </c>
      <c r="E4" s="10" t="s">
        <v>13</v>
      </c>
    </row>
    <row r="5" s="2" customFormat="1" customHeight="1" spans="1:5">
      <c r="A5" s="7" t="s">
        <v>14</v>
      </c>
      <c r="B5" s="8" t="s">
        <v>15</v>
      </c>
      <c r="C5" s="8" t="s">
        <v>7</v>
      </c>
      <c r="D5" s="9">
        <f>D4*0.3</f>
        <v>7.5</v>
      </c>
      <c r="E5" s="10" t="s">
        <v>13</v>
      </c>
    </row>
    <row r="6" s="2" customFormat="1" customHeight="1" spans="1:5">
      <c r="A6" s="7" t="s">
        <v>16</v>
      </c>
      <c r="B6" s="8" t="s">
        <v>17</v>
      </c>
      <c r="C6" s="8" t="s">
        <v>7</v>
      </c>
      <c r="D6" s="9">
        <v>25</v>
      </c>
      <c r="E6" s="10" t="s">
        <v>13</v>
      </c>
    </row>
    <row r="7" s="2" customFormat="1" customHeight="1" spans="1:5">
      <c r="A7" s="7" t="s">
        <v>18</v>
      </c>
      <c r="B7" s="8" t="s">
        <v>19</v>
      </c>
      <c r="C7" s="8" t="s">
        <v>7</v>
      </c>
      <c r="D7" s="9">
        <f>25*0.3</f>
        <v>7.5</v>
      </c>
      <c r="E7" s="10" t="s">
        <v>13</v>
      </c>
    </row>
    <row r="8" s="2" customFormat="1" customHeight="1" spans="1:5">
      <c r="A8" s="7" t="s">
        <v>20</v>
      </c>
      <c r="B8" s="8" t="s">
        <v>21</v>
      </c>
      <c r="C8" s="8" t="s">
        <v>22</v>
      </c>
      <c r="D8" s="9">
        <v>6.6</v>
      </c>
      <c r="E8" s="10" t="s">
        <v>8</v>
      </c>
    </row>
    <row r="9" s="2" customFormat="1" customHeight="1" spans="1:5">
      <c r="A9" s="7" t="s">
        <v>23</v>
      </c>
      <c r="B9" s="8" t="s">
        <v>24</v>
      </c>
      <c r="C9" s="8" t="s">
        <v>7</v>
      </c>
      <c r="D9" s="9">
        <v>26</v>
      </c>
      <c r="E9" s="10" t="s">
        <v>8</v>
      </c>
    </row>
    <row r="10" s="2" customFormat="1" customHeight="1" spans="1:5">
      <c r="A10" s="7" t="s">
        <v>25</v>
      </c>
      <c r="B10" s="8" t="s">
        <v>26</v>
      </c>
      <c r="C10" s="8" t="s">
        <v>7</v>
      </c>
      <c r="D10" s="9">
        <v>6.5</v>
      </c>
      <c r="E10" s="10" t="s">
        <v>13</v>
      </c>
    </row>
    <row r="11" s="2" customFormat="1" customHeight="1" spans="1:5">
      <c r="A11" s="7" t="s">
        <v>27</v>
      </c>
      <c r="B11" s="8" t="s">
        <v>28</v>
      </c>
      <c r="C11" s="8" t="s">
        <v>22</v>
      </c>
      <c r="D11" s="9">
        <v>5</v>
      </c>
      <c r="E11" s="10" t="s">
        <v>8</v>
      </c>
    </row>
    <row r="12" s="2" customFormat="1" customHeight="1" spans="1:5">
      <c r="A12" s="7" t="s">
        <v>29</v>
      </c>
      <c r="B12" s="8" t="s">
        <v>30</v>
      </c>
      <c r="C12" s="8" t="s">
        <v>22</v>
      </c>
      <c r="D12" s="9">
        <v>3.3</v>
      </c>
      <c r="E12" s="10" t="s">
        <v>8</v>
      </c>
    </row>
    <row r="13" s="2" customFormat="1" customHeight="1" spans="1:5">
      <c r="A13" s="7" t="s">
        <v>31</v>
      </c>
      <c r="B13" s="8" t="s">
        <v>32</v>
      </c>
      <c r="C13" s="8" t="s">
        <v>7</v>
      </c>
      <c r="D13" s="9">
        <v>12</v>
      </c>
      <c r="E13" s="10" t="s">
        <v>13</v>
      </c>
    </row>
    <row r="14" s="2" customFormat="1" customHeight="1" spans="1:5">
      <c r="A14" s="7" t="s">
        <v>33</v>
      </c>
      <c r="B14" s="8" t="s">
        <v>34</v>
      </c>
      <c r="C14" s="8" t="s">
        <v>7</v>
      </c>
      <c r="D14" s="9">
        <f>12*0.3</f>
        <v>3.6</v>
      </c>
      <c r="E14" s="10" t="s">
        <v>13</v>
      </c>
    </row>
    <row r="15" s="2" customFormat="1" customHeight="1" spans="1:5">
      <c r="A15" s="7" t="s">
        <v>35</v>
      </c>
      <c r="B15" s="8" t="s">
        <v>36</v>
      </c>
      <c r="C15" s="8" t="s">
        <v>22</v>
      </c>
      <c r="D15" s="9">
        <v>42</v>
      </c>
      <c r="E15" s="10" t="s">
        <v>13</v>
      </c>
    </row>
    <row r="16" s="2" customFormat="1" customHeight="1" spans="1:5">
      <c r="A16" s="7" t="s">
        <v>37</v>
      </c>
      <c r="B16" s="8" t="s">
        <v>38</v>
      </c>
      <c r="C16" s="8" t="s">
        <v>22</v>
      </c>
      <c r="D16" s="9">
        <v>6.5</v>
      </c>
      <c r="E16" s="10" t="s">
        <v>8</v>
      </c>
    </row>
    <row r="17" s="2" customFormat="1" customHeight="1" spans="1:5">
      <c r="A17" s="7" t="s">
        <v>39</v>
      </c>
      <c r="B17" s="8" t="s">
        <v>40</v>
      </c>
      <c r="C17" s="8" t="s">
        <v>22</v>
      </c>
      <c r="D17" s="9">
        <v>3.3</v>
      </c>
      <c r="E17" s="10" t="s">
        <v>8</v>
      </c>
    </row>
    <row r="18" s="2" customFormat="1" customHeight="1" spans="1:5">
      <c r="A18" s="7" t="s">
        <v>41</v>
      </c>
      <c r="B18" s="8" t="s">
        <v>42</v>
      </c>
      <c r="C18" s="8" t="s">
        <v>7</v>
      </c>
      <c r="D18" s="9">
        <v>28</v>
      </c>
      <c r="E18" s="10" t="s">
        <v>13</v>
      </c>
    </row>
    <row r="19" s="2" customFormat="1" customHeight="1" spans="1:5">
      <c r="A19" s="7" t="s">
        <v>43</v>
      </c>
      <c r="B19" s="8" t="s">
        <v>44</v>
      </c>
      <c r="C19" s="8" t="s">
        <v>7</v>
      </c>
      <c r="D19" s="9">
        <f>D18*0.3</f>
        <v>8.4</v>
      </c>
      <c r="E19" s="10" t="s">
        <v>13</v>
      </c>
    </row>
    <row r="20" s="2" customFormat="1" customHeight="1" spans="1:5">
      <c r="A20" s="7" t="s">
        <v>45</v>
      </c>
      <c r="B20" s="8" t="s">
        <v>46</v>
      </c>
      <c r="C20" s="8" t="s">
        <v>22</v>
      </c>
      <c r="D20" s="9">
        <v>13</v>
      </c>
      <c r="E20" s="10" t="s">
        <v>47</v>
      </c>
    </row>
    <row r="21" s="2" customFormat="1" customHeight="1" spans="1:5">
      <c r="A21" s="7" t="s">
        <v>48</v>
      </c>
      <c r="B21" s="8" t="s">
        <v>49</v>
      </c>
      <c r="C21" s="8" t="s">
        <v>22</v>
      </c>
      <c r="D21" s="9">
        <v>26</v>
      </c>
      <c r="E21" s="10" t="s">
        <v>47</v>
      </c>
    </row>
    <row r="22" s="2" customFormat="1" customHeight="1" spans="1:5">
      <c r="A22" s="7" t="s">
        <v>50</v>
      </c>
      <c r="B22" s="8" t="s">
        <v>51</v>
      </c>
      <c r="C22" s="8" t="s">
        <v>22</v>
      </c>
      <c r="D22" s="9">
        <v>13</v>
      </c>
      <c r="E22" s="10" t="s">
        <v>47</v>
      </c>
    </row>
    <row r="23" s="2" customFormat="1" customHeight="1" spans="1:5">
      <c r="A23" s="7" t="s">
        <v>52</v>
      </c>
      <c r="B23" s="8" t="s">
        <v>53</v>
      </c>
      <c r="C23" s="8" t="s">
        <v>22</v>
      </c>
      <c r="D23" s="9">
        <v>13</v>
      </c>
      <c r="E23" s="10" t="s">
        <v>47</v>
      </c>
    </row>
    <row r="24" s="2" customFormat="1" customHeight="1" spans="1:5">
      <c r="A24" s="7" t="s">
        <v>54</v>
      </c>
      <c r="B24" s="8" t="s">
        <v>55</v>
      </c>
      <c r="C24" s="8" t="s">
        <v>22</v>
      </c>
      <c r="D24" s="9">
        <v>6</v>
      </c>
      <c r="E24" s="10" t="s">
        <v>8</v>
      </c>
    </row>
    <row r="25" s="2" customFormat="1" customHeight="1" spans="1:5">
      <c r="A25" s="7" t="s">
        <v>56</v>
      </c>
      <c r="B25" s="8" t="s">
        <v>57</v>
      </c>
      <c r="C25" s="8" t="s">
        <v>7</v>
      </c>
      <c r="D25" s="9">
        <v>191</v>
      </c>
      <c r="E25" s="10" t="s">
        <v>47</v>
      </c>
    </row>
    <row r="26" s="2" customFormat="1" customHeight="1" spans="1:5">
      <c r="A26" s="7" t="s">
        <v>58</v>
      </c>
      <c r="B26" s="8" t="s">
        <v>59</v>
      </c>
      <c r="C26" s="8" t="s">
        <v>7</v>
      </c>
      <c r="D26" s="9">
        <v>191</v>
      </c>
      <c r="E26" s="10" t="s">
        <v>47</v>
      </c>
    </row>
    <row r="27" s="2" customFormat="1" customHeight="1" spans="1:5">
      <c r="A27" s="7" t="s">
        <v>60</v>
      </c>
      <c r="B27" s="8" t="s">
        <v>61</v>
      </c>
      <c r="C27" s="8" t="s">
        <v>22</v>
      </c>
      <c r="D27" s="9">
        <v>26</v>
      </c>
      <c r="E27" s="10" t="s">
        <v>8</v>
      </c>
    </row>
    <row r="28" s="2" customFormat="1" customHeight="1" spans="1:5">
      <c r="A28" s="7" t="s">
        <v>62</v>
      </c>
      <c r="B28" s="8" t="s">
        <v>63</v>
      </c>
      <c r="C28" s="8" t="s">
        <v>7</v>
      </c>
      <c r="D28" s="9">
        <v>10</v>
      </c>
      <c r="E28" s="10" t="s">
        <v>8</v>
      </c>
    </row>
    <row r="29" s="2" customFormat="1" customHeight="1" spans="1:5">
      <c r="A29" s="7" t="s">
        <v>64</v>
      </c>
      <c r="B29" s="8" t="s">
        <v>65</v>
      </c>
      <c r="C29" s="8" t="s">
        <v>22</v>
      </c>
      <c r="D29" s="9">
        <v>59</v>
      </c>
      <c r="E29" s="10" t="s">
        <v>13</v>
      </c>
    </row>
    <row r="30" s="2" customFormat="1" customHeight="1" spans="1:5">
      <c r="A30" s="7" t="s">
        <v>66</v>
      </c>
      <c r="B30" s="8" t="s">
        <v>67</v>
      </c>
      <c r="C30" s="8" t="s">
        <v>22</v>
      </c>
      <c r="D30" s="9">
        <v>3</v>
      </c>
      <c r="E30" s="10" t="s">
        <v>8</v>
      </c>
    </row>
    <row r="31" s="2" customFormat="1" customHeight="1" spans="1:5">
      <c r="A31" s="7" t="s">
        <v>68</v>
      </c>
      <c r="B31" s="8" t="s">
        <v>69</v>
      </c>
      <c r="C31" s="8" t="s">
        <v>22</v>
      </c>
      <c r="D31" s="9">
        <f>3*0.3</f>
        <v>0.9</v>
      </c>
      <c r="E31" s="10" t="s">
        <v>8</v>
      </c>
    </row>
    <row r="32" s="2" customFormat="1" customHeight="1" spans="1:5">
      <c r="A32" s="7" t="s">
        <v>70</v>
      </c>
      <c r="B32" s="8" t="s">
        <v>71</v>
      </c>
      <c r="C32" s="8" t="s">
        <v>22</v>
      </c>
      <c r="D32" s="9">
        <v>3</v>
      </c>
      <c r="E32" s="10" t="s">
        <v>8</v>
      </c>
    </row>
    <row r="33" s="2" customFormat="1" customHeight="1" spans="1:5">
      <c r="A33" s="7" t="s">
        <v>72</v>
      </c>
      <c r="B33" s="8" t="s">
        <v>73</v>
      </c>
      <c r="C33" s="8" t="s">
        <v>22</v>
      </c>
      <c r="D33" s="9">
        <v>4</v>
      </c>
      <c r="E33" s="10" t="s">
        <v>8</v>
      </c>
    </row>
    <row r="34" s="2" customFormat="1" customHeight="1" spans="1:5">
      <c r="A34" s="7" t="s">
        <v>74</v>
      </c>
      <c r="B34" s="8" t="s">
        <v>75</v>
      </c>
      <c r="C34" s="8" t="s">
        <v>22</v>
      </c>
      <c r="D34" s="9">
        <f>4*0.3</f>
        <v>1.2</v>
      </c>
      <c r="E34" s="10" t="s">
        <v>8</v>
      </c>
    </row>
    <row r="35" s="2" customFormat="1" customHeight="1" spans="1:5">
      <c r="A35" s="7" t="s">
        <v>76</v>
      </c>
      <c r="B35" s="8" t="s">
        <v>77</v>
      </c>
      <c r="C35" s="8" t="s">
        <v>78</v>
      </c>
      <c r="D35" s="9">
        <v>13</v>
      </c>
      <c r="E35" s="10" t="s">
        <v>8</v>
      </c>
    </row>
    <row r="36" s="2" customFormat="1" customHeight="1" spans="1:5">
      <c r="A36" s="7" t="s">
        <v>79</v>
      </c>
      <c r="B36" s="8" t="s">
        <v>80</v>
      </c>
      <c r="C36" s="8" t="s">
        <v>78</v>
      </c>
      <c r="D36" s="9">
        <f>13*0.3</f>
        <v>3.9</v>
      </c>
      <c r="E36" s="10" t="s">
        <v>8</v>
      </c>
    </row>
    <row r="37" s="2" customFormat="1" customHeight="1" spans="1:5">
      <c r="A37" s="7" t="s">
        <v>81</v>
      </c>
      <c r="B37" s="8" t="s">
        <v>82</v>
      </c>
      <c r="C37" s="8" t="s">
        <v>7</v>
      </c>
      <c r="D37" s="9">
        <v>18</v>
      </c>
      <c r="E37" s="10" t="s">
        <v>13</v>
      </c>
    </row>
    <row r="38" s="2" customFormat="1" customHeight="1" spans="1:5">
      <c r="A38" s="7" t="s">
        <v>83</v>
      </c>
      <c r="B38" s="8" t="s">
        <v>84</v>
      </c>
      <c r="C38" s="8" t="s">
        <v>22</v>
      </c>
      <c r="D38" s="9">
        <v>490</v>
      </c>
      <c r="E38" s="10" t="s">
        <v>47</v>
      </c>
    </row>
    <row r="39" s="2" customFormat="1" customHeight="1" spans="1:5">
      <c r="A39" s="7" t="s">
        <v>85</v>
      </c>
      <c r="B39" s="8" t="s">
        <v>86</v>
      </c>
      <c r="C39" s="8" t="s">
        <v>22</v>
      </c>
      <c r="D39" s="9">
        <f>D38*0.3</f>
        <v>147</v>
      </c>
      <c r="E39" s="10" t="s">
        <v>47</v>
      </c>
    </row>
    <row r="40" s="2" customFormat="1" customHeight="1" spans="1:5">
      <c r="A40" s="7" t="s">
        <v>87</v>
      </c>
      <c r="B40" s="8" t="s">
        <v>88</v>
      </c>
      <c r="C40" s="8" t="s">
        <v>22</v>
      </c>
      <c r="D40" s="9">
        <v>547</v>
      </c>
      <c r="E40" s="10" t="s">
        <v>47</v>
      </c>
    </row>
    <row r="41" s="2" customFormat="1" customHeight="1" spans="1:5">
      <c r="A41" s="7" t="s">
        <v>89</v>
      </c>
      <c r="B41" s="8" t="s">
        <v>90</v>
      </c>
      <c r="C41" s="8" t="s">
        <v>22</v>
      </c>
      <c r="D41" s="9">
        <v>164</v>
      </c>
      <c r="E41" s="10" t="s">
        <v>47</v>
      </c>
    </row>
    <row r="42" s="2" customFormat="1" customHeight="1" spans="1:5">
      <c r="A42" s="7" t="s">
        <v>91</v>
      </c>
      <c r="B42" s="8" t="s">
        <v>92</v>
      </c>
      <c r="C42" s="8" t="s">
        <v>22</v>
      </c>
      <c r="D42" s="9">
        <v>615</v>
      </c>
      <c r="E42" s="10" t="s">
        <v>47</v>
      </c>
    </row>
    <row r="43" s="2" customFormat="1" customHeight="1" spans="1:5">
      <c r="A43" s="7" t="s">
        <v>93</v>
      </c>
      <c r="B43" s="8" t="s">
        <v>94</v>
      </c>
      <c r="C43" s="8" t="s">
        <v>22</v>
      </c>
      <c r="D43" s="9">
        <v>185</v>
      </c>
      <c r="E43" s="10" t="s">
        <v>47</v>
      </c>
    </row>
    <row r="44" s="2" customFormat="1" customHeight="1" spans="1:5">
      <c r="A44" s="7" t="s">
        <v>95</v>
      </c>
      <c r="B44" s="8" t="s">
        <v>96</v>
      </c>
      <c r="C44" s="8" t="s">
        <v>78</v>
      </c>
      <c r="D44" s="9">
        <v>180</v>
      </c>
      <c r="E44" s="10" t="s">
        <v>8</v>
      </c>
    </row>
    <row r="45" s="2" customFormat="1" customHeight="1" spans="1:5">
      <c r="A45" s="7" t="s">
        <v>97</v>
      </c>
      <c r="B45" s="8" t="s">
        <v>98</v>
      </c>
      <c r="C45" s="8" t="s">
        <v>78</v>
      </c>
      <c r="D45" s="9">
        <f>D44*0.3</f>
        <v>54</v>
      </c>
      <c r="E45" s="10" t="s">
        <v>8</v>
      </c>
    </row>
    <row r="46" s="3" customFormat="1" customHeight="1" spans="1:5">
      <c r="A46" s="7" t="s">
        <v>99</v>
      </c>
      <c r="B46" s="8" t="s">
        <v>100</v>
      </c>
      <c r="C46" s="8" t="s">
        <v>22</v>
      </c>
      <c r="D46" s="9">
        <v>465</v>
      </c>
      <c r="E46" s="11" t="s">
        <v>8</v>
      </c>
    </row>
    <row r="47" s="3" customFormat="1" customHeight="1" spans="1:5">
      <c r="A47" s="7" t="s">
        <v>101</v>
      </c>
      <c r="B47" s="8" t="s">
        <v>102</v>
      </c>
      <c r="C47" s="8" t="s">
        <v>22</v>
      </c>
      <c r="D47" s="9">
        <v>140</v>
      </c>
      <c r="E47" s="11" t="s">
        <v>8</v>
      </c>
    </row>
    <row r="48" s="3" customFormat="1" customHeight="1" spans="1:5">
      <c r="A48" s="12" t="s">
        <v>103</v>
      </c>
      <c r="B48" s="8" t="s">
        <v>104</v>
      </c>
      <c r="C48" s="8" t="s">
        <v>105</v>
      </c>
      <c r="D48" s="9">
        <v>4.8</v>
      </c>
      <c r="E48" s="10" t="s">
        <v>8</v>
      </c>
    </row>
    <row r="49" s="3" customFormat="1" customHeight="1" spans="1:5">
      <c r="A49" s="12" t="s">
        <v>106</v>
      </c>
      <c r="B49" s="8" t="s">
        <v>107</v>
      </c>
      <c r="C49" s="8" t="s">
        <v>7</v>
      </c>
      <c r="D49" s="9">
        <v>27</v>
      </c>
      <c r="E49" s="10" t="s">
        <v>8</v>
      </c>
    </row>
    <row r="50" s="3" customFormat="1" customHeight="1" spans="1:5">
      <c r="A50" s="12" t="s">
        <v>108</v>
      </c>
      <c r="B50" s="8" t="s">
        <v>109</v>
      </c>
      <c r="C50" s="8" t="s">
        <v>7</v>
      </c>
      <c r="D50" s="9">
        <v>116</v>
      </c>
      <c r="E50" s="10" t="s">
        <v>13</v>
      </c>
    </row>
    <row r="51" s="2" customFormat="1" customHeight="1" spans="1:5">
      <c r="A51" s="12" t="s">
        <v>110</v>
      </c>
      <c r="B51" s="8" t="s">
        <v>111</v>
      </c>
      <c r="C51" s="8" t="s">
        <v>112</v>
      </c>
      <c r="D51" s="9">
        <v>4.3</v>
      </c>
      <c r="E51" s="10" t="s">
        <v>8</v>
      </c>
    </row>
    <row r="52" customHeight="1" spans="1:5">
      <c r="A52" s="12" t="s">
        <v>113</v>
      </c>
      <c r="B52" s="8" t="s">
        <v>114</v>
      </c>
      <c r="C52" s="8" t="s">
        <v>105</v>
      </c>
      <c r="D52" s="9">
        <v>9</v>
      </c>
      <c r="E52" s="10" t="s">
        <v>13</v>
      </c>
    </row>
    <row r="53" customHeight="1" spans="1:5">
      <c r="A53" s="12" t="s">
        <v>115</v>
      </c>
      <c r="B53" s="8" t="s">
        <v>116</v>
      </c>
      <c r="C53" s="8" t="s">
        <v>7</v>
      </c>
      <c r="D53" s="9">
        <v>7.2</v>
      </c>
      <c r="E53" s="10" t="s">
        <v>8</v>
      </c>
    </row>
    <row r="54" customHeight="1" spans="1:5">
      <c r="A54" s="12" t="s">
        <v>117</v>
      </c>
      <c r="B54" s="8" t="s">
        <v>118</v>
      </c>
      <c r="C54" s="8" t="s">
        <v>7</v>
      </c>
      <c r="D54" s="9">
        <v>6</v>
      </c>
      <c r="E54" s="10" t="s">
        <v>8</v>
      </c>
    </row>
    <row r="55" customHeight="1" spans="1:5">
      <c r="A55" s="12" t="s">
        <v>119</v>
      </c>
      <c r="B55" s="8" t="s">
        <v>120</v>
      </c>
      <c r="C55" s="8" t="s">
        <v>7</v>
      </c>
      <c r="D55" s="9">
        <v>6</v>
      </c>
      <c r="E55" s="10" t="s">
        <v>8</v>
      </c>
    </row>
    <row r="56" customHeight="1" spans="1:5">
      <c r="A56" s="12" t="s">
        <v>121</v>
      </c>
      <c r="B56" s="8" t="s">
        <v>122</v>
      </c>
      <c r="C56" s="8" t="s">
        <v>7</v>
      </c>
      <c r="D56" s="9">
        <v>12</v>
      </c>
      <c r="E56" s="10" t="s">
        <v>8</v>
      </c>
    </row>
    <row r="57" customHeight="1" spans="1:5">
      <c r="A57" s="12" t="s">
        <v>123</v>
      </c>
      <c r="B57" s="8" t="s">
        <v>124</v>
      </c>
      <c r="C57" s="8" t="s">
        <v>105</v>
      </c>
      <c r="D57" s="9">
        <v>60</v>
      </c>
      <c r="E57" s="10" t="s">
        <v>8</v>
      </c>
    </row>
    <row r="58" customHeight="1" spans="1:5">
      <c r="A58" s="12" t="s">
        <v>125</v>
      </c>
      <c r="B58" s="8" t="s">
        <v>126</v>
      </c>
      <c r="C58" s="8" t="s">
        <v>105</v>
      </c>
      <c r="D58" s="9">
        <v>18</v>
      </c>
      <c r="E58" s="10" t="s">
        <v>8</v>
      </c>
    </row>
    <row r="59" customHeight="1" spans="1:5">
      <c r="A59" s="12" t="s">
        <v>127</v>
      </c>
      <c r="B59" s="8" t="s">
        <v>128</v>
      </c>
      <c r="C59" s="8" t="s">
        <v>105</v>
      </c>
      <c r="D59" s="9">
        <v>24</v>
      </c>
      <c r="E59" s="10" t="s">
        <v>8</v>
      </c>
    </row>
    <row r="60" customHeight="1" spans="1:5">
      <c r="A60" s="12" t="s">
        <v>129</v>
      </c>
      <c r="B60" s="8" t="s">
        <v>130</v>
      </c>
      <c r="C60" s="8" t="s">
        <v>105</v>
      </c>
      <c r="D60" s="9">
        <v>7.2</v>
      </c>
      <c r="E60" s="10" t="s">
        <v>8</v>
      </c>
    </row>
    <row r="61" customHeight="1" spans="1:5">
      <c r="A61" s="12" t="s">
        <v>131</v>
      </c>
      <c r="B61" s="8" t="s">
        <v>132</v>
      </c>
      <c r="C61" s="8" t="s">
        <v>105</v>
      </c>
      <c r="D61" s="9">
        <v>12</v>
      </c>
      <c r="E61" s="10" t="s">
        <v>8</v>
      </c>
    </row>
    <row r="62" customHeight="1" spans="1:5">
      <c r="A62" s="12" t="s">
        <v>133</v>
      </c>
      <c r="B62" s="8" t="s">
        <v>134</v>
      </c>
      <c r="C62" s="8" t="s">
        <v>135</v>
      </c>
      <c r="D62" s="9">
        <v>148</v>
      </c>
      <c r="E62" s="10" t="s">
        <v>8</v>
      </c>
    </row>
    <row r="63" customHeight="1" spans="1:5">
      <c r="A63" s="12" t="s">
        <v>136</v>
      </c>
      <c r="B63" s="8" t="s">
        <v>137</v>
      </c>
      <c r="C63" s="8" t="s">
        <v>135</v>
      </c>
      <c r="D63" s="9">
        <v>44</v>
      </c>
      <c r="E63" s="10" t="s">
        <v>8</v>
      </c>
    </row>
    <row r="64" customHeight="1" spans="1:5">
      <c r="A64" s="12" t="s">
        <v>138</v>
      </c>
      <c r="B64" s="8" t="s">
        <v>139</v>
      </c>
      <c r="C64" s="8" t="s">
        <v>135</v>
      </c>
      <c r="D64" s="9">
        <v>148</v>
      </c>
      <c r="E64" s="10" t="s">
        <v>47</v>
      </c>
    </row>
    <row r="65" customHeight="1" spans="1:5">
      <c r="A65" s="12" t="s">
        <v>140</v>
      </c>
      <c r="B65" s="8" t="s">
        <v>141</v>
      </c>
      <c r="C65" s="8" t="s">
        <v>135</v>
      </c>
      <c r="D65" s="9">
        <v>20</v>
      </c>
      <c r="E65" s="10" t="s">
        <v>8</v>
      </c>
    </row>
    <row r="66" customHeight="1" spans="1:5">
      <c r="A66" s="12" t="s">
        <v>142</v>
      </c>
      <c r="B66" s="8" t="s">
        <v>143</v>
      </c>
      <c r="C66" s="8" t="s">
        <v>135</v>
      </c>
      <c r="D66" s="9">
        <v>20</v>
      </c>
      <c r="E66" s="10" t="s">
        <v>8</v>
      </c>
    </row>
    <row r="67" customHeight="1" spans="1:5">
      <c r="A67" s="12" t="s">
        <v>144</v>
      </c>
      <c r="B67" s="8" t="s">
        <v>145</v>
      </c>
      <c r="C67" s="8" t="s">
        <v>135</v>
      </c>
      <c r="D67" s="9">
        <v>128</v>
      </c>
      <c r="E67" s="10" t="s">
        <v>47</v>
      </c>
    </row>
    <row r="68" customHeight="1" spans="1:5">
      <c r="A68" s="12" t="s">
        <v>146</v>
      </c>
      <c r="B68" s="8" t="s">
        <v>147</v>
      </c>
      <c r="C68" s="8" t="s">
        <v>135</v>
      </c>
      <c r="D68" s="9">
        <v>38</v>
      </c>
      <c r="E68" s="10" t="s">
        <v>47</v>
      </c>
    </row>
    <row r="69" customHeight="1" spans="1:5">
      <c r="A69" s="12" t="s">
        <v>148</v>
      </c>
      <c r="B69" s="8" t="s">
        <v>149</v>
      </c>
      <c r="C69" s="8" t="s">
        <v>135</v>
      </c>
      <c r="D69" s="9">
        <v>128</v>
      </c>
      <c r="E69" s="10" t="s">
        <v>47</v>
      </c>
    </row>
    <row r="70" customHeight="1" spans="1:5">
      <c r="A70" s="12" t="s">
        <v>150</v>
      </c>
      <c r="B70" s="8" t="s">
        <v>151</v>
      </c>
      <c r="C70" s="8" t="s">
        <v>135</v>
      </c>
      <c r="D70" s="9">
        <v>128</v>
      </c>
      <c r="E70" s="10" t="s">
        <v>47</v>
      </c>
    </row>
    <row r="71" customHeight="1" spans="1:5">
      <c r="A71" s="12" t="s">
        <v>152</v>
      </c>
      <c r="B71" s="8" t="s">
        <v>153</v>
      </c>
      <c r="C71" s="8" t="s">
        <v>135</v>
      </c>
      <c r="D71" s="9">
        <v>126</v>
      </c>
      <c r="E71" s="10" t="s">
        <v>8</v>
      </c>
    </row>
    <row r="72" customHeight="1" spans="1:5">
      <c r="A72" s="12" t="s">
        <v>154</v>
      </c>
      <c r="B72" s="8" t="s">
        <v>155</v>
      </c>
      <c r="C72" s="8" t="s">
        <v>135</v>
      </c>
      <c r="D72" s="9">
        <v>850</v>
      </c>
      <c r="E72" s="10" t="s">
        <v>47</v>
      </c>
    </row>
    <row r="73" customHeight="1" spans="1:5">
      <c r="A73" s="12" t="s">
        <v>156</v>
      </c>
      <c r="B73" s="8" t="s">
        <v>157</v>
      </c>
      <c r="C73" s="8" t="s">
        <v>135</v>
      </c>
      <c r="D73" s="9">
        <v>425</v>
      </c>
      <c r="E73" s="10" t="s">
        <v>47</v>
      </c>
    </row>
    <row r="74" customHeight="1" spans="1:5">
      <c r="A74" s="12" t="s">
        <v>158</v>
      </c>
      <c r="B74" s="8" t="s">
        <v>159</v>
      </c>
      <c r="C74" s="8" t="s">
        <v>105</v>
      </c>
      <c r="D74" s="9">
        <v>155</v>
      </c>
      <c r="E74" s="10" t="s">
        <v>47</v>
      </c>
    </row>
    <row r="75" customHeight="1" spans="1:5">
      <c r="A75" s="12" t="s">
        <v>160</v>
      </c>
      <c r="B75" s="8" t="s">
        <v>161</v>
      </c>
      <c r="C75" s="8" t="s">
        <v>105</v>
      </c>
      <c r="D75" s="9">
        <v>78</v>
      </c>
      <c r="E75" s="10" t="s">
        <v>47</v>
      </c>
    </row>
    <row r="76" customHeight="1" spans="1:5">
      <c r="A76" s="12" t="s">
        <v>162</v>
      </c>
      <c r="B76" s="8" t="s">
        <v>163</v>
      </c>
      <c r="C76" s="8" t="s">
        <v>105</v>
      </c>
      <c r="D76" s="9">
        <v>900</v>
      </c>
      <c r="E76" s="10" t="s">
        <v>13</v>
      </c>
    </row>
    <row r="77" customHeight="1" spans="1:5">
      <c r="A77" s="12" t="s">
        <v>164</v>
      </c>
      <c r="B77" s="8" t="s">
        <v>165</v>
      </c>
      <c r="C77" s="8" t="s">
        <v>105</v>
      </c>
      <c r="D77" s="9">
        <v>450</v>
      </c>
      <c r="E77" s="10" t="s">
        <v>13</v>
      </c>
    </row>
    <row r="78" customHeight="1" spans="1:5">
      <c r="A78" s="12" t="s">
        <v>166</v>
      </c>
      <c r="B78" s="8" t="s">
        <v>167</v>
      </c>
      <c r="C78" s="8" t="s">
        <v>105</v>
      </c>
      <c r="D78" s="9">
        <v>127</v>
      </c>
      <c r="E78" s="10" t="s">
        <v>8</v>
      </c>
    </row>
    <row r="79" customHeight="1" spans="1:5">
      <c r="A79" s="12" t="s">
        <v>168</v>
      </c>
      <c r="B79" s="8" t="s">
        <v>169</v>
      </c>
      <c r="C79" s="8" t="s">
        <v>105</v>
      </c>
      <c r="D79" s="9">
        <v>38</v>
      </c>
      <c r="E79" s="10" t="s">
        <v>8</v>
      </c>
    </row>
    <row r="80" customHeight="1" spans="1:5">
      <c r="A80" s="12" t="s">
        <v>170</v>
      </c>
      <c r="B80" s="8" t="s">
        <v>171</v>
      </c>
      <c r="C80" s="8" t="s">
        <v>105</v>
      </c>
      <c r="D80" s="9">
        <v>196</v>
      </c>
      <c r="E80" s="10" t="s">
        <v>8</v>
      </c>
    </row>
    <row r="81" customHeight="1" spans="1:5">
      <c r="A81" s="12" t="s">
        <v>172</v>
      </c>
      <c r="B81" s="8" t="s">
        <v>173</v>
      </c>
      <c r="C81" s="8" t="s">
        <v>105</v>
      </c>
      <c r="D81" s="9">
        <v>64</v>
      </c>
      <c r="E81" s="10" t="s">
        <v>8</v>
      </c>
    </row>
    <row r="82" customHeight="1" spans="1:5">
      <c r="A82" s="12" t="s">
        <v>174</v>
      </c>
      <c r="B82" s="8" t="s">
        <v>175</v>
      </c>
      <c r="C82" s="8" t="s">
        <v>105</v>
      </c>
      <c r="D82" s="9">
        <v>64</v>
      </c>
      <c r="E82" s="10" t="s">
        <v>8</v>
      </c>
    </row>
    <row r="83" customHeight="1" spans="1:5">
      <c r="A83" s="12" t="s">
        <v>176</v>
      </c>
      <c r="B83" s="8" t="s">
        <v>177</v>
      </c>
      <c r="C83" s="8" t="s">
        <v>105</v>
      </c>
      <c r="D83" s="9">
        <v>42</v>
      </c>
      <c r="E83" s="10" t="s">
        <v>13</v>
      </c>
    </row>
    <row r="84" customHeight="1" spans="1:5">
      <c r="A84" s="12" t="s">
        <v>178</v>
      </c>
      <c r="B84" s="8" t="s">
        <v>179</v>
      </c>
      <c r="C84" s="8" t="s">
        <v>105</v>
      </c>
      <c r="D84" s="9">
        <v>5</v>
      </c>
      <c r="E84" s="10" t="s">
        <v>47</v>
      </c>
    </row>
    <row r="85" customHeight="1" spans="1:5">
      <c r="A85" s="12" t="s">
        <v>180</v>
      </c>
      <c r="B85" s="8" t="s">
        <v>181</v>
      </c>
      <c r="C85" s="8" t="s">
        <v>105</v>
      </c>
      <c r="D85" s="9">
        <v>8</v>
      </c>
      <c r="E85" s="10" t="s">
        <v>8</v>
      </c>
    </row>
    <row r="86" customHeight="1" spans="1:5">
      <c r="A86" s="12" t="s">
        <v>182</v>
      </c>
      <c r="B86" s="8" t="s">
        <v>183</v>
      </c>
      <c r="C86" s="8" t="s">
        <v>105</v>
      </c>
      <c r="D86" s="9">
        <v>84</v>
      </c>
      <c r="E86" s="10" t="s">
        <v>13</v>
      </c>
    </row>
    <row r="87" customHeight="1" spans="1:5">
      <c r="A87" s="12" t="s">
        <v>184</v>
      </c>
      <c r="B87" s="8" t="s">
        <v>185</v>
      </c>
      <c r="C87" s="8" t="s">
        <v>186</v>
      </c>
      <c r="D87" s="9">
        <v>240</v>
      </c>
      <c r="E87" s="10" t="s">
        <v>8</v>
      </c>
    </row>
    <row r="88" customHeight="1" spans="1:5">
      <c r="A88" s="12" t="s">
        <v>187</v>
      </c>
      <c r="B88" s="8" t="s">
        <v>188</v>
      </c>
      <c r="C88" s="8" t="s">
        <v>186</v>
      </c>
      <c r="D88" s="9">
        <v>72</v>
      </c>
      <c r="E88" s="10" t="s">
        <v>8</v>
      </c>
    </row>
    <row r="89" customHeight="1" spans="1:5">
      <c r="A89" s="12" t="s">
        <v>189</v>
      </c>
      <c r="B89" s="8" t="s">
        <v>190</v>
      </c>
      <c r="C89" s="8" t="s">
        <v>186</v>
      </c>
      <c r="D89" s="9">
        <v>32</v>
      </c>
      <c r="E89" s="10" t="s">
        <v>8</v>
      </c>
    </row>
    <row r="90" customHeight="1" spans="1:5">
      <c r="A90" s="12" t="s">
        <v>191</v>
      </c>
      <c r="B90" s="8" t="s">
        <v>192</v>
      </c>
      <c r="C90" s="8" t="s">
        <v>186</v>
      </c>
      <c r="D90" s="9">
        <v>9.6</v>
      </c>
      <c r="E90" s="10" t="s">
        <v>8</v>
      </c>
    </row>
    <row r="91" customHeight="1" spans="1:5">
      <c r="A91" s="13" t="s">
        <v>193</v>
      </c>
      <c r="B91" s="14" t="s">
        <v>194</v>
      </c>
      <c r="C91" s="14" t="s">
        <v>7</v>
      </c>
      <c r="D91" s="15">
        <v>950</v>
      </c>
      <c r="E91" s="10" t="s">
        <v>13</v>
      </c>
    </row>
    <row r="92" customHeight="1" spans="1:5">
      <c r="A92" s="12" t="s">
        <v>195</v>
      </c>
      <c r="B92" s="8" t="s">
        <v>196</v>
      </c>
      <c r="C92" s="8" t="s">
        <v>197</v>
      </c>
      <c r="D92" s="9">
        <v>1536</v>
      </c>
      <c r="E92" s="10" t="s">
        <v>13</v>
      </c>
    </row>
    <row r="93" customHeight="1" spans="1:5">
      <c r="A93" s="12" t="s">
        <v>198</v>
      </c>
      <c r="B93" s="8" t="s">
        <v>199</v>
      </c>
      <c r="C93" s="8" t="s">
        <v>197</v>
      </c>
      <c r="D93" s="9">
        <v>768</v>
      </c>
      <c r="E93" s="10" t="s">
        <v>13</v>
      </c>
    </row>
    <row r="94" customHeight="1" spans="1:5">
      <c r="A94" s="12" t="s">
        <v>200</v>
      </c>
      <c r="B94" s="8" t="s">
        <v>201</v>
      </c>
      <c r="C94" s="8" t="s">
        <v>197</v>
      </c>
      <c r="D94" s="9">
        <v>768</v>
      </c>
      <c r="E94" s="10" t="s">
        <v>13</v>
      </c>
    </row>
    <row r="95" customHeight="1" spans="1:5">
      <c r="A95" s="12" t="s">
        <v>202</v>
      </c>
      <c r="B95" s="8" t="s">
        <v>203</v>
      </c>
      <c r="C95" s="8" t="s">
        <v>105</v>
      </c>
      <c r="D95" s="9">
        <v>4.8</v>
      </c>
      <c r="E95" s="10" t="s">
        <v>8</v>
      </c>
    </row>
    <row r="96" customHeight="1" spans="1:5">
      <c r="A96" s="12" t="s">
        <v>204</v>
      </c>
      <c r="B96" s="8" t="s">
        <v>205</v>
      </c>
      <c r="C96" s="8" t="s">
        <v>105</v>
      </c>
      <c r="D96" s="9">
        <v>6</v>
      </c>
      <c r="E96" s="10" t="s">
        <v>8</v>
      </c>
    </row>
    <row r="97" customHeight="1" spans="1:5">
      <c r="A97" s="12" t="s">
        <v>206</v>
      </c>
      <c r="B97" s="8" t="s">
        <v>207</v>
      </c>
      <c r="C97" s="8" t="s">
        <v>105</v>
      </c>
      <c r="D97" s="9">
        <v>6</v>
      </c>
      <c r="E97" s="10" t="s">
        <v>8</v>
      </c>
    </row>
    <row r="98" customHeight="1" spans="1:5">
      <c r="A98" s="12" t="s">
        <v>208</v>
      </c>
      <c r="B98" s="8" t="s">
        <v>209</v>
      </c>
      <c r="C98" s="8" t="s">
        <v>105</v>
      </c>
      <c r="D98" s="9">
        <v>3.6</v>
      </c>
      <c r="E98" s="10" t="s">
        <v>13</v>
      </c>
    </row>
    <row r="99" customHeight="1" spans="1:5">
      <c r="A99" s="12" t="s">
        <v>210</v>
      </c>
      <c r="B99" s="8" t="s">
        <v>211</v>
      </c>
      <c r="C99" s="8" t="s">
        <v>105</v>
      </c>
      <c r="D99" s="9">
        <v>15</v>
      </c>
      <c r="E99" s="10" t="s">
        <v>13</v>
      </c>
    </row>
    <row r="100" customHeight="1" spans="1:5">
      <c r="A100" s="12" t="s">
        <v>212</v>
      </c>
      <c r="B100" s="8" t="s">
        <v>213</v>
      </c>
      <c r="C100" s="8" t="s">
        <v>105</v>
      </c>
      <c r="D100" s="9">
        <v>1.2</v>
      </c>
      <c r="E100" s="10" t="s">
        <v>13</v>
      </c>
    </row>
    <row r="101" customHeight="1" spans="1:5">
      <c r="A101" s="12" t="s">
        <v>214</v>
      </c>
      <c r="B101" s="8" t="s">
        <v>215</v>
      </c>
      <c r="C101" s="8" t="s">
        <v>105</v>
      </c>
      <c r="D101" s="9">
        <v>1.2</v>
      </c>
      <c r="E101" s="10" t="s">
        <v>13</v>
      </c>
    </row>
    <row r="102" customHeight="1" spans="1:5">
      <c r="A102" s="12" t="s">
        <v>216</v>
      </c>
      <c r="B102" s="8" t="s">
        <v>217</v>
      </c>
      <c r="C102" s="8" t="s">
        <v>105</v>
      </c>
      <c r="D102" s="9">
        <v>3.6</v>
      </c>
      <c r="E102" s="10" t="s">
        <v>8</v>
      </c>
    </row>
    <row r="103" customHeight="1" spans="1:5">
      <c r="A103" s="12" t="s">
        <v>218</v>
      </c>
      <c r="B103" s="8" t="s">
        <v>219</v>
      </c>
      <c r="C103" s="8" t="s">
        <v>105</v>
      </c>
      <c r="D103" s="9">
        <v>85</v>
      </c>
      <c r="E103" s="10" t="s">
        <v>8</v>
      </c>
    </row>
    <row r="104" customHeight="1" spans="1:5">
      <c r="A104" s="12" t="s">
        <v>220</v>
      </c>
      <c r="B104" s="8" t="s">
        <v>221</v>
      </c>
      <c r="C104" s="8" t="s">
        <v>105</v>
      </c>
      <c r="D104" s="9">
        <v>68</v>
      </c>
      <c r="E104" s="10" t="s">
        <v>8</v>
      </c>
    </row>
    <row r="105" customHeight="1" spans="1:5">
      <c r="A105" s="12" t="s">
        <v>222</v>
      </c>
      <c r="B105" s="8" t="s">
        <v>223</v>
      </c>
      <c r="C105" s="8" t="s">
        <v>105</v>
      </c>
      <c r="D105" s="9">
        <v>68</v>
      </c>
      <c r="E105" s="10" t="s">
        <v>8</v>
      </c>
    </row>
    <row r="106" customHeight="1" spans="1:5">
      <c r="A106" s="12" t="s">
        <v>224</v>
      </c>
      <c r="B106" s="8" t="s">
        <v>225</v>
      </c>
      <c r="C106" s="8" t="s">
        <v>105</v>
      </c>
      <c r="D106" s="9">
        <v>3.6</v>
      </c>
      <c r="E106" s="10" t="s">
        <v>47</v>
      </c>
    </row>
    <row r="107" customHeight="1" spans="1:5">
      <c r="A107" s="12" t="s">
        <v>226</v>
      </c>
      <c r="B107" s="16" t="s">
        <v>227</v>
      </c>
      <c r="C107" s="8" t="s">
        <v>7</v>
      </c>
      <c r="D107" s="9">
        <v>49</v>
      </c>
      <c r="E107" s="10" t="s">
        <v>8</v>
      </c>
    </row>
    <row r="108" customHeight="1" spans="1:5">
      <c r="A108" s="12" t="s">
        <v>228</v>
      </c>
      <c r="B108" s="8" t="s">
        <v>229</v>
      </c>
      <c r="C108" s="8" t="s">
        <v>105</v>
      </c>
      <c r="D108" s="9">
        <v>78</v>
      </c>
      <c r="E108" s="10" t="s">
        <v>13</v>
      </c>
    </row>
    <row r="109" customHeight="1" spans="1:5">
      <c r="A109" s="12" t="s">
        <v>230</v>
      </c>
      <c r="B109" s="8" t="s">
        <v>231</v>
      </c>
      <c r="C109" s="8" t="s">
        <v>232</v>
      </c>
      <c r="D109" s="9">
        <v>13</v>
      </c>
      <c r="E109" s="10" t="s">
        <v>8</v>
      </c>
    </row>
    <row r="110" customHeight="1" spans="1:5">
      <c r="A110" s="12" t="s">
        <v>233</v>
      </c>
      <c r="B110" s="8" t="s">
        <v>234</v>
      </c>
      <c r="C110" s="8" t="s">
        <v>235</v>
      </c>
      <c r="D110" s="9">
        <v>2900</v>
      </c>
      <c r="E110" s="10" t="s">
        <v>13</v>
      </c>
    </row>
    <row r="111" customHeight="1" spans="1:5">
      <c r="A111" s="12" t="s">
        <v>236</v>
      </c>
      <c r="B111" s="8" t="s">
        <v>237</v>
      </c>
      <c r="C111" s="8" t="s">
        <v>235</v>
      </c>
      <c r="D111" s="9">
        <v>3900</v>
      </c>
      <c r="E111" s="10" t="s">
        <v>13</v>
      </c>
    </row>
    <row r="112" customHeight="1" spans="1:5">
      <c r="A112" s="12" t="s">
        <v>238</v>
      </c>
      <c r="B112" s="8" t="s">
        <v>239</v>
      </c>
      <c r="C112" s="8" t="s">
        <v>235</v>
      </c>
      <c r="D112" s="9">
        <v>4500</v>
      </c>
      <c r="E112" s="10" t="s">
        <v>13</v>
      </c>
    </row>
    <row r="113" customHeight="1" spans="1:5">
      <c r="A113" s="12" t="s">
        <v>240</v>
      </c>
      <c r="B113" s="8" t="s">
        <v>241</v>
      </c>
      <c r="C113" s="8" t="s">
        <v>235</v>
      </c>
      <c r="D113" s="9">
        <v>7000</v>
      </c>
      <c r="E113" s="10" t="s">
        <v>13</v>
      </c>
    </row>
    <row r="114" customHeight="1" spans="1:5">
      <c r="A114" s="12" t="s">
        <v>242</v>
      </c>
      <c r="B114" s="8" t="s">
        <v>243</v>
      </c>
      <c r="C114" s="8" t="s">
        <v>235</v>
      </c>
      <c r="D114" s="9">
        <v>6000</v>
      </c>
      <c r="E114" s="10" t="s">
        <v>13</v>
      </c>
    </row>
    <row r="115" customHeight="1" spans="1:5">
      <c r="A115" s="12" t="s">
        <v>244</v>
      </c>
      <c r="B115" s="8" t="s">
        <v>245</v>
      </c>
      <c r="C115" s="8" t="s">
        <v>235</v>
      </c>
      <c r="D115" s="9">
        <v>8000</v>
      </c>
      <c r="E115" s="10" t="s">
        <v>13</v>
      </c>
    </row>
    <row r="116" customHeight="1" spans="1:5">
      <c r="A116" s="12" t="s">
        <v>246</v>
      </c>
      <c r="B116" s="8" t="s">
        <v>247</v>
      </c>
      <c r="C116" s="8" t="s">
        <v>235</v>
      </c>
      <c r="D116" s="9">
        <v>6000</v>
      </c>
      <c r="E116" s="10" t="s">
        <v>13</v>
      </c>
    </row>
    <row r="117" customHeight="1" spans="1:5">
      <c r="A117" s="12" t="s">
        <v>248</v>
      </c>
      <c r="B117" s="8" t="s">
        <v>249</v>
      </c>
      <c r="C117" s="8" t="s">
        <v>235</v>
      </c>
      <c r="D117" s="9">
        <v>8000</v>
      </c>
      <c r="E117" s="10" t="s">
        <v>13</v>
      </c>
    </row>
    <row r="118" customHeight="1" spans="1:5">
      <c r="A118" s="12" t="s">
        <v>250</v>
      </c>
      <c r="B118" s="8" t="s">
        <v>251</v>
      </c>
      <c r="C118" s="8" t="s">
        <v>235</v>
      </c>
      <c r="D118" s="9">
        <v>12000</v>
      </c>
      <c r="E118" s="10" t="s">
        <v>13</v>
      </c>
    </row>
    <row r="119" customHeight="1" spans="1:5">
      <c r="A119" s="12" t="s">
        <v>252</v>
      </c>
      <c r="B119" s="8" t="s">
        <v>253</v>
      </c>
      <c r="C119" s="8" t="s">
        <v>235</v>
      </c>
      <c r="D119" s="9">
        <v>20000</v>
      </c>
      <c r="E119" s="10" t="s">
        <v>13</v>
      </c>
    </row>
    <row r="120" customHeight="1" spans="1:5">
      <c r="A120" s="12" t="s">
        <v>254</v>
      </c>
      <c r="B120" s="8" t="s">
        <v>255</v>
      </c>
      <c r="C120" s="8" t="s">
        <v>235</v>
      </c>
      <c r="D120" s="9">
        <v>15000</v>
      </c>
      <c r="E120" s="10" t="s">
        <v>13</v>
      </c>
    </row>
    <row r="121" customHeight="1" spans="1:5">
      <c r="A121" s="12" t="s">
        <v>256</v>
      </c>
      <c r="B121" s="8" t="s">
        <v>257</v>
      </c>
      <c r="C121" s="8" t="s">
        <v>235</v>
      </c>
      <c r="D121" s="9">
        <v>20000</v>
      </c>
      <c r="E121" s="10" t="s">
        <v>13</v>
      </c>
    </row>
    <row r="122" customHeight="1" spans="1:5">
      <c r="A122" s="12" t="s">
        <v>258</v>
      </c>
      <c r="B122" s="8" t="s">
        <v>259</v>
      </c>
      <c r="C122" s="8" t="s">
        <v>235</v>
      </c>
      <c r="D122" s="9">
        <v>15000</v>
      </c>
      <c r="E122" s="10" t="s">
        <v>13</v>
      </c>
    </row>
    <row r="123" customHeight="1" spans="1:5">
      <c r="A123" s="12" t="s">
        <v>260</v>
      </c>
      <c r="B123" s="8" t="s">
        <v>261</v>
      </c>
      <c r="C123" s="8" t="s">
        <v>235</v>
      </c>
      <c r="D123" s="9">
        <v>20000</v>
      </c>
      <c r="E123" s="10" t="s">
        <v>13</v>
      </c>
    </row>
    <row r="124" customHeight="1" spans="1:5">
      <c r="A124" s="12" t="s">
        <v>262</v>
      </c>
      <c r="B124" s="8" t="s">
        <v>263</v>
      </c>
      <c r="C124" s="8" t="s">
        <v>235</v>
      </c>
      <c r="D124" s="9">
        <v>5000</v>
      </c>
      <c r="E124" s="10" t="s">
        <v>13</v>
      </c>
    </row>
    <row r="125" customHeight="1" spans="1:5">
      <c r="A125" s="12" t="s">
        <v>264</v>
      </c>
      <c r="B125" s="8" t="s">
        <v>265</v>
      </c>
      <c r="C125" s="8" t="s">
        <v>235</v>
      </c>
      <c r="D125" s="9">
        <v>6000</v>
      </c>
      <c r="E125" s="10" t="s">
        <v>13</v>
      </c>
    </row>
    <row r="126" customHeight="1" spans="1:5">
      <c r="A126" s="12" t="s">
        <v>266</v>
      </c>
      <c r="B126" s="8" t="s">
        <v>267</v>
      </c>
      <c r="C126" s="8" t="s">
        <v>235</v>
      </c>
      <c r="D126" s="9">
        <v>7000</v>
      </c>
      <c r="E126" s="10" t="s">
        <v>13</v>
      </c>
    </row>
    <row r="127" customHeight="1" spans="1:5">
      <c r="A127" s="12" t="s">
        <v>268</v>
      </c>
      <c r="B127" s="8" t="s">
        <v>269</v>
      </c>
      <c r="C127" s="8" t="s">
        <v>235</v>
      </c>
      <c r="D127" s="9">
        <v>3000</v>
      </c>
      <c r="E127" s="10" t="s">
        <v>47</v>
      </c>
    </row>
    <row r="128" customHeight="1" spans="1:5">
      <c r="A128" s="12" t="s">
        <v>270</v>
      </c>
      <c r="B128" s="8" t="s">
        <v>271</v>
      </c>
      <c r="C128" s="8" t="s">
        <v>272</v>
      </c>
      <c r="D128" s="9">
        <v>3750</v>
      </c>
      <c r="E128" s="10" t="s">
        <v>13</v>
      </c>
    </row>
    <row r="129" customHeight="1" spans="1:5">
      <c r="A129" s="12" t="s">
        <v>273</v>
      </c>
      <c r="B129" s="8" t="s">
        <v>274</v>
      </c>
      <c r="C129" s="8" t="s">
        <v>186</v>
      </c>
      <c r="D129" s="9">
        <v>79</v>
      </c>
      <c r="E129" s="10" t="s">
        <v>13</v>
      </c>
    </row>
    <row r="130" customHeight="1" spans="1:5">
      <c r="A130" s="12" t="s">
        <v>275</v>
      </c>
      <c r="B130" s="8" t="s">
        <v>276</v>
      </c>
      <c r="C130" s="8" t="s">
        <v>186</v>
      </c>
      <c r="D130" s="9">
        <v>79</v>
      </c>
      <c r="E130" s="10" t="s">
        <v>13</v>
      </c>
    </row>
    <row r="131" customHeight="1" spans="1:5">
      <c r="A131" s="12" t="s">
        <v>277</v>
      </c>
      <c r="B131" s="8" t="s">
        <v>278</v>
      </c>
      <c r="C131" s="8" t="s">
        <v>7</v>
      </c>
      <c r="D131" s="9">
        <v>517</v>
      </c>
      <c r="E131" s="10" t="s">
        <v>13</v>
      </c>
    </row>
    <row r="132" customHeight="1" spans="1:5">
      <c r="A132" s="12" t="s">
        <v>279</v>
      </c>
      <c r="B132" s="8" t="s">
        <v>280</v>
      </c>
      <c r="C132" s="8" t="s">
        <v>281</v>
      </c>
      <c r="D132" s="9">
        <v>100</v>
      </c>
      <c r="E132" s="10" t="s">
        <v>13</v>
      </c>
    </row>
    <row r="133" customHeight="1" spans="1:5">
      <c r="A133" s="12" t="s">
        <v>282</v>
      </c>
      <c r="B133" s="8" t="s">
        <v>283</v>
      </c>
      <c r="C133" s="8" t="s">
        <v>281</v>
      </c>
      <c r="D133" s="9">
        <v>1300</v>
      </c>
      <c r="E133" s="10" t="s">
        <v>13</v>
      </c>
    </row>
    <row r="134" customHeight="1" spans="1:5">
      <c r="A134" s="12" t="s">
        <v>284</v>
      </c>
      <c r="B134" s="8" t="s">
        <v>285</v>
      </c>
      <c r="C134" s="8" t="s">
        <v>281</v>
      </c>
      <c r="D134" s="9">
        <v>130</v>
      </c>
      <c r="E134" s="10" t="s">
        <v>13</v>
      </c>
    </row>
    <row r="135" customHeight="1" spans="1:5">
      <c r="A135" s="12" t="s">
        <v>286</v>
      </c>
      <c r="B135" s="8" t="s">
        <v>287</v>
      </c>
      <c r="C135" s="8" t="s">
        <v>281</v>
      </c>
      <c r="D135" s="9">
        <v>260</v>
      </c>
      <c r="E135" s="10" t="s">
        <v>13</v>
      </c>
    </row>
    <row r="136" customHeight="1" spans="1:5">
      <c r="A136" s="12" t="s">
        <v>288</v>
      </c>
      <c r="B136" s="8" t="s">
        <v>289</v>
      </c>
      <c r="C136" s="8" t="s">
        <v>135</v>
      </c>
      <c r="D136" s="9">
        <v>230</v>
      </c>
      <c r="E136" s="10" t="s">
        <v>13</v>
      </c>
    </row>
    <row r="137" customHeight="1" spans="1:5">
      <c r="A137" s="12" t="s">
        <v>290</v>
      </c>
      <c r="B137" s="8" t="s">
        <v>291</v>
      </c>
      <c r="C137" s="8" t="s">
        <v>135</v>
      </c>
      <c r="D137" s="9">
        <v>230</v>
      </c>
      <c r="E137" s="10" t="s">
        <v>13</v>
      </c>
    </row>
    <row r="138" customHeight="1" spans="1:5">
      <c r="A138" s="12" t="s">
        <v>292</v>
      </c>
      <c r="B138" s="8" t="s">
        <v>293</v>
      </c>
      <c r="C138" s="8" t="s">
        <v>281</v>
      </c>
      <c r="D138" s="17">
        <v>910</v>
      </c>
      <c r="E138" s="10" t="s">
        <v>13</v>
      </c>
    </row>
    <row r="139" customHeight="1" spans="1:5">
      <c r="A139" s="12" t="s">
        <v>294</v>
      </c>
      <c r="B139" s="8" t="s">
        <v>295</v>
      </c>
      <c r="C139" s="8" t="s">
        <v>281</v>
      </c>
      <c r="D139" s="17">
        <v>910</v>
      </c>
      <c r="E139" s="10" t="s">
        <v>13</v>
      </c>
    </row>
    <row r="140" customHeight="1" spans="1:5">
      <c r="A140" s="12" t="s">
        <v>296</v>
      </c>
      <c r="B140" s="8" t="s">
        <v>297</v>
      </c>
      <c r="C140" s="8" t="s">
        <v>186</v>
      </c>
      <c r="D140" s="9">
        <v>4250</v>
      </c>
      <c r="E140" s="10" t="s">
        <v>13</v>
      </c>
    </row>
    <row r="141" customHeight="1" spans="1:5">
      <c r="A141" s="12" t="s">
        <v>298</v>
      </c>
      <c r="B141" s="8" t="s">
        <v>299</v>
      </c>
      <c r="C141" s="8" t="s">
        <v>186</v>
      </c>
      <c r="D141" s="9">
        <v>1275</v>
      </c>
      <c r="E141" s="10" t="s">
        <v>13</v>
      </c>
    </row>
    <row r="142" customHeight="1" spans="1:5">
      <c r="A142" s="12" t="s">
        <v>300</v>
      </c>
      <c r="B142" s="8" t="s">
        <v>301</v>
      </c>
      <c r="C142" s="8" t="s">
        <v>281</v>
      </c>
      <c r="D142" s="9">
        <v>197</v>
      </c>
      <c r="E142" s="10" t="s">
        <v>13</v>
      </c>
    </row>
    <row r="143" customHeight="1" spans="1:5">
      <c r="A143" s="12" t="s">
        <v>302</v>
      </c>
      <c r="B143" s="8" t="s">
        <v>303</v>
      </c>
      <c r="C143" s="8" t="s">
        <v>281</v>
      </c>
      <c r="D143" s="9">
        <v>433</v>
      </c>
      <c r="E143" s="10" t="s">
        <v>13</v>
      </c>
    </row>
    <row r="144" customHeight="1" spans="1:5">
      <c r="A144" s="12" t="s">
        <v>304</v>
      </c>
      <c r="B144" s="8" t="s">
        <v>305</v>
      </c>
      <c r="C144" s="8" t="s">
        <v>281</v>
      </c>
      <c r="D144" s="9">
        <v>87</v>
      </c>
      <c r="E144" s="10" t="s">
        <v>13</v>
      </c>
    </row>
    <row r="145" customHeight="1" spans="1:5">
      <c r="A145" s="12" t="s">
        <v>306</v>
      </c>
      <c r="B145" s="8" t="s">
        <v>307</v>
      </c>
      <c r="C145" s="8" t="s">
        <v>308</v>
      </c>
      <c r="D145" s="9">
        <v>20</v>
      </c>
      <c r="E145" s="10" t="s">
        <v>13</v>
      </c>
    </row>
    <row r="146" customHeight="1" spans="1:5">
      <c r="A146" s="12" t="s">
        <v>309</v>
      </c>
      <c r="B146" s="8" t="s">
        <v>310</v>
      </c>
      <c r="C146" s="8" t="s">
        <v>281</v>
      </c>
      <c r="D146" s="9">
        <v>52</v>
      </c>
      <c r="E146" s="10" t="s">
        <v>13</v>
      </c>
    </row>
    <row r="147" customHeight="1" spans="1:5">
      <c r="A147" s="12" t="s">
        <v>311</v>
      </c>
      <c r="B147" s="8" t="s">
        <v>312</v>
      </c>
      <c r="C147" s="8" t="s">
        <v>313</v>
      </c>
      <c r="D147" s="9">
        <v>360</v>
      </c>
      <c r="E147" s="10" t="s">
        <v>13</v>
      </c>
    </row>
    <row r="148" customHeight="1" spans="1:5">
      <c r="A148" s="12" t="s">
        <v>314</v>
      </c>
      <c r="B148" s="8" t="s">
        <v>315</v>
      </c>
      <c r="C148" s="8" t="s">
        <v>313</v>
      </c>
      <c r="D148" s="9">
        <v>108</v>
      </c>
      <c r="E148" s="10" t="s">
        <v>13</v>
      </c>
    </row>
    <row r="149" customHeight="1" spans="1:5">
      <c r="A149" s="12" t="s">
        <v>316</v>
      </c>
      <c r="B149" s="8" t="s">
        <v>317</v>
      </c>
      <c r="C149" s="8" t="s">
        <v>135</v>
      </c>
      <c r="D149" s="9">
        <v>80</v>
      </c>
      <c r="E149" s="10" t="s">
        <v>47</v>
      </c>
    </row>
    <row r="150" customHeight="1" spans="1:5">
      <c r="A150" s="12" t="s">
        <v>318</v>
      </c>
      <c r="B150" s="8" t="s">
        <v>319</v>
      </c>
      <c r="C150" s="8" t="s">
        <v>135</v>
      </c>
      <c r="D150" s="9">
        <v>24</v>
      </c>
      <c r="E150" s="10" t="s">
        <v>47</v>
      </c>
    </row>
    <row r="151" customHeight="1" spans="1:5">
      <c r="A151" s="12" t="s">
        <v>320</v>
      </c>
      <c r="B151" s="8" t="s">
        <v>321</v>
      </c>
      <c r="C151" s="8" t="s">
        <v>135</v>
      </c>
      <c r="D151" s="9">
        <v>144</v>
      </c>
      <c r="E151" s="10" t="s">
        <v>47</v>
      </c>
    </row>
    <row r="152" customHeight="1" spans="1:5">
      <c r="A152" s="12" t="s">
        <v>322</v>
      </c>
      <c r="B152" s="8" t="s">
        <v>323</v>
      </c>
      <c r="C152" s="8" t="s">
        <v>135</v>
      </c>
      <c r="D152" s="9">
        <v>43</v>
      </c>
      <c r="E152" s="10" t="s">
        <v>47</v>
      </c>
    </row>
    <row r="153" customHeight="1" spans="1:5">
      <c r="A153" s="12" t="s">
        <v>324</v>
      </c>
      <c r="B153" s="8" t="s">
        <v>325</v>
      </c>
      <c r="C153" s="8" t="s">
        <v>135</v>
      </c>
      <c r="D153" s="9">
        <v>144</v>
      </c>
      <c r="E153" s="10" t="s">
        <v>47</v>
      </c>
    </row>
    <row r="154" customHeight="1" spans="1:5">
      <c r="A154" s="12" t="s">
        <v>326</v>
      </c>
      <c r="B154" s="8" t="s">
        <v>327</v>
      </c>
      <c r="C154" s="8" t="s">
        <v>135</v>
      </c>
      <c r="D154" s="9">
        <v>378</v>
      </c>
      <c r="E154" s="10" t="s">
        <v>47</v>
      </c>
    </row>
    <row r="155" customHeight="1" spans="1:5">
      <c r="A155" s="12" t="s">
        <v>328</v>
      </c>
      <c r="B155" s="8" t="s">
        <v>329</v>
      </c>
      <c r="C155" s="8" t="s">
        <v>135</v>
      </c>
      <c r="D155" s="9">
        <v>113</v>
      </c>
      <c r="E155" s="10" t="s">
        <v>47</v>
      </c>
    </row>
    <row r="156" customHeight="1" spans="1:5">
      <c r="A156" s="12" t="s">
        <v>330</v>
      </c>
      <c r="B156" s="8" t="s">
        <v>331</v>
      </c>
      <c r="C156" s="8" t="s">
        <v>135</v>
      </c>
      <c r="D156" s="9">
        <v>378</v>
      </c>
      <c r="E156" s="10" t="s">
        <v>47</v>
      </c>
    </row>
    <row r="157" customHeight="1" spans="1:5">
      <c r="A157" s="12" t="s">
        <v>332</v>
      </c>
      <c r="B157" s="8" t="s">
        <v>333</v>
      </c>
      <c r="C157" s="8" t="s">
        <v>105</v>
      </c>
      <c r="D157" s="9">
        <v>98</v>
      </c>
      <c r="E157" s="10" t="s">
        <v>47</v>
      </c>
    </row>
    <row r="158" customHeight="1" spans="1:5">
      <c r="A158" s="12" t="s">
        <v>334</v>
      </c>
      <c r="B158" s="8" t="s">
        <v>335</v>
      </c>
      <c r="C158" s="8" t="s">
        <v>105</v>
      </c>
      <c r="D158" s="9">
        <v>29</v>
      </c>
      <c r="E158" s="10" t="s">
        <v>47</v>
      </c>
    </row>
    <row r="159" customHeight="1" spans="1:5">
      <c r="A159" s="12" t="s">
        <v>336</v>
      </c>
      <c r="B159" s="8" t="s">
        <v>337</v>
      </c>
      <c r="C159" s="8" t="s">
        <v>105</v>
      </c>
      <c r="D159" s="9">
        <v>110</v>
      </c>
      <c r="E159" s="10" t="s">
        <v>47</v>
      </c>
    </row>
    <row r="160" customHeight="1" spans="1:5">
      <c r="A160" s="12" t="s">
        <v>338</v>
      </c>
      <c r="B160" s="8" t="s">
        <v>339</v>
      </c>
      <c r="C160" s="8" t="s">
        <v>105</v>
      </c>
      <c r="D160" s="17">
        <v>236</v>
      </c>
      <c r="E160" s="10" t="s">
        <v>47</v>
      </c>
    </row>
    <row r="161" customHeight="1" spans="1:5">
      <c r="A161" s="12" t="s">
        <v>340</v>
      </c>
      <c r="B161" s="8" t="s">
        <v>341</v>
      </c>
      <c r="C161" s="8" t="s">
        <v>105</v>
      </c>
      <c r="D161" s="9">
        <v>71</v>
      </c>
      <c r="E161" s="10" t="s">
        <v>47</v>
      </c>
    </row>
    <row r="162" customHeight="1" spans="1:5">
      <c r="A162" s="12" t="s">
        <v>342</v>
      </c>
      <c r="B162" s="8" t="s">
        <v>343</v>
      </c>
      <c r="C162" s="8" t="s">
        <v>105</v>
      </c>
      <c r="D162" s="17">
        <v>158</v>
      </c>
      <c r="E162" s="10" t="s">
        <v>47</v>
      </c>
    </row>
    <row r="163" customHeight="1" spans="1:5">
      <c r="A163" s="12" t="s">
        <v>344</v>
      </c>
      <c r="B163" s="8" t="s">
        <v>345</v>
      </c>
      <c r="C163" s="8" t="s">
        <v>105</v>
      </c>
      <c r="D163" s="17">
        <v>236</v>
      </c>
      <c r="E163" s="10" t="s">
        <v>47</v>
      </c>
    </row>
    <row r="164" customHeight="1" spans="1:5">
      <c r="A164" s="12" t="s">
        <v>346</v>
      </c>
      <c r="B164" s="8" t="s">
        <v>347</v>
      </c>
      <c r="C164" s="8" t="s">
        <v>105</v>
      </c>
      <c r="D164" s="9">
        <v>48</v>
      </c>
      <c r="E164" s="10" t="s">
        <v>8</v>
      </c>
    </row>
    <row r="165" customHeight="1" spans="1:5">
      <c r="A165" s="12" t="s">
        <v>348</v>
      </c>
      <c r="B165" s="8" t="s">
        <v>349</v>
      </c>
      <c r="C165" s="8" t="s">
        <v>105</v>
      </c>
      <c r="D165" s="9">
        <v>14</v>
      </c>
      <c r="E165" s="10" t="s">
        <v>8</v>
      </c>
    </row>
    <row r="166" customHeight="1" spans="1:5">
      <c r="A166" s="12" t="s">
        <v>350</v>
      </c>
      <c r="B166" s="8" t="s">
        <v>351</v>
      </c>
      <c r="C166" s="8" t="s">
        <v>105</v>
      </c>
      <c r="D166" s="9">
        <v>110</v>
      </c>
      <c r="E166" s="10" t="s">
        <v>8</v>
      </c>
    </row>
    <row r="167" customHeight="1" spans="1:5">
      <c r="A167" s="12" t="s">
        <v>352</v>
      </c>
      <c r="B167" s="8" t="s">
        <v>353</v>
      </c>
      <c r="C167" s="8" t="s">
        <v>105</v>
      </c>
      <c r="D167" s="9">
        <v>66</v>
      </c>
      <c r="E167" s="10" t="s">
        <v>8</v>
      </c>
    </row>
    <row r="168" customHeight="1" spans="1:5">
      <c r="A168" s="12" t="s">
        <v>354</v>
      </c>
      <c r="B168" s="8" t="s">
        <v>355</v>
      </c>
      <c r="C168" s="8" t="s">
        <v>105</v>
      </c>
      <c r="D168" s="9">
        <v>20</v>
      </c>
      <c r="E168" s="10" t="s">
        <v>8</v>
      </c>
    </row>
    <row r="169" customHeight="1" spans="1:5">
      <c r="A169" s="12" t="s">
        <v>356</v>
      </c>
      <c r="B169" s="8" t="s">
        <v>357</v>
      </c>
      <c r="C169" s="8" t="s">
        <v>105</v>
      </c>
      <c r="D169" s="9">
        <v>72</v>
      </c>
      <c r="E169" s="10" t="s">
        <v>8</v>
      </c>
    </row>
    <row r="170" customHeight="1" spans="1:5">
      <c r="A170" s="12" t="s">
        <v>358</v>
      </c>
      <c r="B170" s="8" t="s">
        <v>359</v>
      </c>
      <c r="C170" s="8" t="s">
        <v>105</v>
      </c>
      <c r="D170" s="9">
        <v>22</v>
      </c>
      <c r="E170" s="10" t="s">
        <v>8</v>
      </c>
    </row>
    <row r="171" customHeight="1" spans="1:5">
      <c r="A171" s="12" t="s">
        <v>360</v>
      </c>
      <c r="B171" s="8" t="s">
        <v>361</v>
      </c>
      <c r="C171" s="8" t="s">
        <v>105</v>
      </c>
      <c r="D171" s="9">
        <v>179</v>
      </c>
      <c r="E171" s="10" t="s">
        <v>13</v>
      </c>
    </row>
    <row r="172" customHeight="1" spans="1:5">
      <c r="A172" s="12" t="s">
        <v>362</v>
      </c>
      <c r="B172" s="8" t="s">
        <v>363</v>
      </c>
      <c r="C172" s="8" t="s">
        <v>105</v>
      </c>
      <c r="D172" s="9">
        <v>54</v>
      </c>
      <c r="E172" s="10" t="s">
        <v>13</v>
      </c>
    </row>
    <row r="173" customHeight="1" spans="1:5">
      <c r="A173" s="12" t="s">
        <v>364</v>
      </c>
      <c r="B173" s="8" t="s">
        <v>365</v>
      </c>
      <c r="C173" s="8" t="s">
        <v>105</v>
      </c>
      <c r="D173" s="9">
        <v>260</v>
      </c>
      <c r="E173" s="10" t="s">
        <v>8</v>
      </c>
    </row>
    <row r="174" customHeight="1" spans="1:5">
      <c r="A174" s="12" t="s">
        <v>366</v>
      </c>
      <c r="B174" s="8" t="s">
        <v>367</v>
      </c>
      <c r="C174" s="8" t="s">
        <v>105</v>
      </c>
      <c r="D174" s="9">
        <v>78</v>
      </c>
      <c r="E174" s="10" t="s">
        <v>8</v>
      </c>
    </row>
    <row r="175" customHeight="1" spans="1:5">
      <c r="A175" s="12" t="s">
        <v>368</v>
      </c>
      <c r="B175" s="8" t="s">
        <v>369</v>
      </c>
      <c r="C175" s="8" t="s">
        <v>105</v>
      </c>
      <c r="D175" s="9">
        <v>260</v>
      </c>
      <c r="E175" s="10" t="s">
        <v>8</v>
      </c>
    </row>
    <row r="176" customHeight="1" spans="1:5">
      <c r="A176" s="12" t="s">
        <v>370</v>
      </c>
      <c r="B176" s="8" t="s">
        <v>371</v>
      </c>
      <c r="C176" s="8" t="s">
        <v>232</v>
      </c>
      <c r="D176" s="9">
        <v>92</v>
      </c>
      <c r="E176" s="10" t="s">
        <v>8</v>
      </c>
    </row>
    <row r="177" customHeight="1" spans="1:5">
      <c r="A177" s="12" t="s">
        <v>372</v>
      </c>
      <c r="B177" s="8" t="s">
        <v>373</v>
      </c>
      <c r="C177" s="8" t="s">
        <v>232</v>
      </c>
      <c r="D177" s="9">
        <v>28</v>
      </c>
      <c r="E177" s="10" t="s">
        <v>8</v>
      </c>
    </row>
    <row r="178" customHeight="1" spans="1:5">
      <c r="A178" s="12" t="s">
        <v>374</v>
      </c>
      <c r="B178" s="8" t="s">
        <v>375</v>
      </c>
      <c r="C178" s="8" t="s">
        <v>232</v>
      </c>
      <c r="D178" s="9">
        <v>403</v>
      </c>
      <c r="E178" s="10" t="s">
        <v>8</v>
      </c>
    </row>
    <row r="179" customHeight="1" spans="1:5">
      <c r="A179" s="12" t="s">
        <v>376</v>
      </c>
      <c r="B179" s="8" t="s">
        <v>377</v>
      </c>
      <c r="C179" s="8" t="s">
        <v>7</v>
      </c>
      <c r="D179" s="9">
        <v>110</v>
      </c>
      <c r="E179" s="10" t="s">
        <v>47</v>
      </c>
    </row>
    <row r="180" customHeight="1" spans="1:5">
      <c r="A180" s="12" t="s">
        <v>378</v>
      </c>
      <c r="B180" s="8" t="s">
        <v>379</v>
      </c>
      <c r="C180" s="8" t="s">
        <v>7</v>
      </c>
      <c r="D180" s="9">
        <v>33</v>
      </c>
      <c r="E180" s="10" t="s">
        <v>47</v>
      </c>
    </row>
    <row r="181" customHeight="1" spans="1:5">
      <c r="A181" s="12" t="s">
        <v>380</v>
      </c>
      <c r="B181" s="8" t="s">
        <v>381</v>
      </c>
      <c r="C181" s="8" t="s">
        <v>7</v>
      </c>
      <c r="D181" s="9">
        <v>735</v>
      </c>
      <c r="E181" s="10" t="s">
        <v>8</v>
      </c>
    </row>
    <row r="182" customHeight="1" spans="1:5">
      <c r="A182" s="12" t="s">
        <v>382</v>
      </c>
      <c r="B182" s="8" t="s">
        <v>383</v>
      </c>
      <c r="C182" s="8" t="s">
        <v>7</v>
      </c>
      <c r="D182" s="9">
        <v>221</v>
      </c>
      <c r="E182" s="10" t="s">
        <v>8</v>
      </c>
    </row>
    <row r="183" customHeight="1" spans="1:5">
      <c r="A183" s="12" t="s">
        <v>384</v>
      </c>
      <c r="B183" s="8" t="s">
        <v>385</v>
      </c>
      <c r="C183" s="8" t="s">
        <v>7</v>
      </c>
      <c r="D183" s="9">
        <v>120</v>
      </c>
      <c r="E183" s="10" t="s">
        <v>8</v>
      </c>
    </row>
    <row r="184" customHeight="1" spans="1:5">
      <c r="A184" s="12" t="s">
        <v>386</v>
      </c>
      <c r="B184" s="8" t="s">
        <v>387</v>
      </c>
      <c r="C184" s="8" t="s">
        <v>7</v>
      </c>
      <c r="D184" s="9">
        <v>36</v>
      </c>
      <c r="E184" s="10" t="s">
        <v>8</v>
      </c>
    </row>
    <row r="185" customHeight="1" spans="1:5">
      <c r="A185" s="12" t="s">
        <v>388</v>
      </c>
      <c r="B185" s="8" t="s">
        <v>389</v>
      </c>
      <c r="C185" s="8" t="s">
        <v>7</v>
      </c>
      <c r="D185" s="9">
        <v>60</v>
      </c>
      <c r="E185" s="10" t="s">
        <v>8</v>
      </c>
    </row>
    <row r="186" customHeight="1" spans="1:5">
      <c r="A186" s="12" t="s">
        <v>390</v>
      </c>
      <c r="B186" s="8" t="s">
        <v>391</v>
      </c>
      <c r="C186" s="8" t="s">
        <v>7</v>
      </c>
      <c r="D186" s="9">
        <v>18</v>
      </c>
      <c r="E186" s="10" t="s">
        <v>8</v>
      </c>
    </row>
    <row r="187" customHeight="1" spans="1:5">
      <c r="A187" s="12" t="s">
        <v>392</v>
      </c>
      <c r="B187" s="8" t="s">
        <v>393</v>
      </c>
      <c r="C187" s="8" t="s">
        <v>105</v>
      </c>
      <c r="D187" s="9">
        <v>60</v>
      </c>
      <c r="E187" s="10" t="s">
        <v>13</v>
      </c>
    </row>
    <row r="188" customHeight="1" spans="1:5">
      <c r="A188" s="12" t="s">
        <v>394</v>
      </c>
      <c r="B188" s="8" t="s">
        <v>395</v>
      </c>
      <c r="C188" s="8" t="s">
        <v>105</v>
      </c>
      <c r="D188" s="9">
        <v>18</v>
      </c>
      <c r="E188" s="10" t="s">
        <v>13</v>
      </c>
    </row>
    <row r="189" customHeight="1" spans="1:5">
      <c r="A189" s="12" t="s">
        <v>396</v>
      </c>
      <c r="B189" s="8" t="s">
        <v>397</v>
      </c>
      <c r="C189" s="8" t="s">
        <v>105</v>
      </c>
      <c r="D189" s="9">
        <v>120</v>
      </c>
      <c r="E189" s="10" t="s">
        <v>13</v>
      </c>
    </row>
    <row r="190" customHeight="1" spans="1:5">
      <c r="A190" s="12" t="s">
        <v>398</v>
      </c>
      <c r="B190" s="8" t="s">
        <v>399</v>
      </c>
      <c r="C190" s="8" t="s">
        <v>7</v>
      </c>
      <c r="D190" s="9">
        <v>9.6</v>
      </c>
      <c r="E190" s="10" t="s">
        <v>8</v>
      </c>
    </row>
    <row r="191" customHeight="1" spans="1:5">
      <c r="A191" s="12" t="s">
        <v>400</v>
      </c>
      <c r="B191" s="8" t="s">
        <v>401</v>
      </c>
      <c r="C191" s="8" t="s">
        <v>7</v>
      </c>
      <c r="D191" s="9">
        <v>2.88</v>
      </c>
      <c r="E191" s="10" t="s">
        <v>8</v>
      </c>
    </row>
    <row r="192" customHeight="1" spans="1:5">
      <c r="A192" s="12" t="s">
        <v>402</v>
      </c>
      <c r="B192" s="8" t="s">
        <v>403</v>
      </c>
      <c r="C192" s="8" t="s">
        <v>7</v>
      </c>
      <c r="D192" s="9">
        <v>130</v>
      </c>
      <c r="E192" s="10" t="s">
        <v>8</v>
      </c>
    </row>
    <row r="193" customHeight="1" spans="1:5">
      <c r="A193" s="12" t="s">
        <v>404</v>
      </c>
      <c r="B193" s="8" t="s">
        <v>405</v>
      </c>
      <c r="C193" s="8" t="s">
        <v>7</v>
      </c>
      <c r="D193" s="9">
        <v>39</v>
      </c>
      <c r="E193" s="10" t="s">
        <v>8</v>
      </c>
    </row>
    <row r="194" customHeight="1" spans="1:5">
      <c r="A194" s="12" t="s">
        <v>406</v>
      </c>
      <c r="B194" s="8" t="s">
        <v>407</v>
      </c>
      <c r="C194" s="8" t="s">
        <v>22</v>
      </c>
      <c r="D194" s="9">
        <v>252</v>
      </c>
      <c r="E194" s="10" t="s">
        <v>8</v>
      </c>
    </row>
    <row r="195" customHeight="1" spans="1:5">
      <c r="A195" s="12" t="s">
        <v>408</v>
      </c>
      <c r="B195" s="8" t="s">
        <v>409</v>
      </c>
      <c r="C195" s="8" t="s">
        <v>22</v>
      </c>
      <c r="D195" s="9">
        <v>76</v>
      </c>
      <c r="E195" s="10" t="s">
        <v>8</v>
      </c>
    </row>
    <row r="196" customHeight="1" spans="1:5">
      <c r="A196" s="12" t="s">
        <v>410</v>
      </c>
      <c r="B196" s="8" t="s">
        <v>411</v>
      </c>
      <c r="C196" s="8" t="s">
        <v>105</v>
      </c>
      <c r="D196" s="9">
        <v>20</v>
      </c>
      <c r="E196" s="10" t="s">
        <v>47</v>
      </c>
    </row>
    <row r="197" customHeight="1" spans="1:5">
      <c r="A197" s="12" t="s">
        <v>412</v>
      </c>
      <c r="B197" s="8" t="s">
        <v>413</v>
      </c>
      <c r="C197" s="8" t="s">
        <v>105</v>
      </c>
      <c r="D197" s="9">
        <v>6</v>
      </c>
      <c r="E197" s="10" t="s">
        <v>47</v>
      </c>
    </row>
    <row r="198" customHeight="1" spans="1:5">
      <c r="A198" s="18" t="s">
        <v>414</v>
      </c>
      <c r="B198" s="19" t="s">
        <v>415</v>
      </c>
      <c r="C198" s="19" t="s">
        <v>105</v>
      </c>
      <c r="D198" s="20">
        <v>169</v>
      </c>
      <c r="E198" s="10" t="s">
        <v>8</v>
      </c>
    </row>
    <row r="199" customHeight="1" spans="1:5">
      <c r="A199" s="18" t="s">
        <v>416</v>
      </c>
      <c r="B199" s="19" t="s">
        <v>417</v>
      </c>
      <c r="C199" s="19" t="s">
        <v>105</v>
      </c>
      <c r="D199" s="20">
        <v>51</v>
      </c>
      <c r="E199" s="10" t="s">
        <v>8</v>
      </c>
    </row>
    <row r="200" customHeight="1" spans="1:5">
      <c r="A200" s="18" t="s">
        <v>418</v>
      </c>
      <c r="B200" s="19" t="s">
        <v>419</v>
      </c>
      <c r="C200" s="19" t="s">
        <v>105</v>
      </c>
      <c r="D200" s="20">
        <v>51</v>
      </c>
      <c r="E200" s="10" t="s">
        <v>8</v>
      </c>
    </row>
    <row r="201" customHeight="1" spans="1:5">
      <c r="A201" s="13" t="s">
        <v>420</v>
      </c>
      <c r="B201" s="14" t="s">
        <v>421</v>
      </c>
      <c r="C201" s="14" t="s">
        <v>105</v>
      </c>
      <c r="D201" s="15">
        <v>368</v>
      </c>
      <c r="E201" s="10" t="s">
        <v>13</v>
      </c>
    </row>
    <row r="202" customHeight="1" spans="1:5">
      <c r="A202" s="13" t="s">
        <v>422</v>
      </c>
      <c r="B202" s="14" t="s">
        <v>423</v>
      </c>
      <c r="C202" s="14" t="s">
        <v>105</v>
      </c>
      <c r="D202" s="15">
        <v>110</v>
      </c>
      <c r="E202" s="10" t="s">
        <v>13</v>
      </c>
    </row>
    <row r="203" customHeight="1" spans="1:5">
      <c r="A203" s="12" t="s">
        <v>424</v>
      </c>
      <c r="B203" s="8" t="s">
        <v>425</v>
      </c>
      <c r="C203" s="8" t="s">
        <v>105</v>
      </c>
      <c r="D203" s="9">
        <v>368</v>
      </c>
      <c r="E203" s="10" t="s">
        <v>13</v>
      </c>
    </row>
    <row r="204" customHeight="1" spans="1:5">
      <c r="A204" s="7" t="s">
        <v>426</v>
      </c>
      <c r="B204" s="8" t="s">
        <v>427</v>
      </c>
      <c r="C204" s="8" t="s">
        <v>7</v>
      </c>
      <c r="D204" s="9">
        <v>46</v>
      </c>
      <c r="E204" s="10" t="s">
        <v>8</v>
      </c>
    </row>
    <row r="205" customHeight="1" spans="1:5">
      <c r="A205" s="7" t="s">
        <v>428</v>
      </c>
      <c r="B205" s="8" t="s">
        <v>429</v>
      </c>
      <c r="C205" s="8" t="s">
        <v>430</v>
      </c>
      <c r="D205" s="9">
        <v>120</v>
      </c>
      <c r="E205" s="10" t="s">
        <v>8</v>
      </c>
    </row>
    <row r="206" customHeight="1" spans="1:5">
      <c r="A206" s="7" t="s">
        <v>431</v>
      </c>
      <c r="B206" s="8" t="s">
        <v>432</v>
      </c>
      <c r="C206" s="8" t="s">
        <v>433</v>
      </c>
      <c r="D206" s="9">
        <v>40</v>
      </c>
      <c r="E206" s="10" t="s">
        <v>8</v>
      </c>
    </row>
    <row r="207" customHeight="1" spans="1:5">
      <c r="A207" s="7" t="s">
        <v>434</v>
      </c>
      <c r="B207" s="8" t="s">
        <v>435</v>
      </c>
      <c r="C207" s="8" t="s">
        <v>436</v>
      </c>
      <c r="D207" s="9">
        <v>240</v>
      </c>
      <c r="E207" s="10" t="s">
        <v>47</v>
      </c>
    </row>
    <row r="208" customHeight="1" spans="1:5">
      <c r="A208" s="7" t="s">
        <v>437</v>
      </c>
      <c r="B208" s="8" t="s">
        <v>438</v>
      </c>
      <c r="C208" s="8" t="s">
        <v>439</v>
      </c>
      <c r="D208" s="9">
        <v>79</v>
      </c>
      <c r="E208" s="10" t="s">
        <v>47</v>
      </c>
    </row>
    <row r="209" customHeight="1" spans="1:5">
      <c r="A209" s="7" t="s">
        <v>440</v>
      </c>
      <c r="B209" s="8" t="s">
        <v>441</v>
      </c>
      <c r="C209" s="8" t="s">
        <v>436</v>
      </c>
      <c r="D209" s="9">
        <v>72</v>
      </c>
      <c r="E209" s="10" t="s">
        <v>47</v>
      </c>
    </row>
    <row r="210" customHeight="1" spans="1:5">
      <c r="A210" s="7" t="s">
        <v>442</v>
      </c>
      <c r="B210" s="8" t="s">
        <v>443</v>
      </c>
      <c r="C210" s="8" t="s">
        <v>439</v>
      </c>
      <c r="D210" s="9">
        <v>24</v>
      </c>
      <c r="E210" s="10" t="s">
        <v>47</v>
      </c>
    </row>
    <row r="211" customHeight="1" spans="1:5">
      <c r="A211" s="21" t="s">
        <v>444</v>
      </c>
      <c r="B211" s="8" t="s">
        <v>445</v>
      </c>
      <c r="C211" s="8" t="s">
        <v>7</v>
      </c>
      <c r="D211" s="22">
        <v>120</v>
      </c>
      <c r="E211" s="10" t="s">
        <v>13</v>
      </c>
    </row>
    <row r="212" customHeight="1" spans="1:5">
      <c r="A212" s="21" t="s">
        <v>446</v>
      </c>
      <c r="B212" s="8" t="s">
        <v>447</v>
      </c>
      <c r="C212" s="8" t="s">
        <v>430</v>
      </c>
      <c r="D212" s="22">
        <v>84</v>
      </c>
      <c r="E212" s="10" t="s">
        <v>8</v>
      </c>
    </row>
    <row r="213" customHeight="1" spans="1:5">
      <c r="A213" s="21" t="s">
        <v>448</v>
      </c>
      <c r="B213" s="8" t="s">
        <v>449</v>
      </c>
      <c r="C213" s="8" t="s">
        <v>433</v>
      </c>
      <c r="D213" s="22">
        <v>28</v>
      </c>
      <c r="E213" s="10" t="s">
        <v>8</v>
      </c>
    </row>
    <row r="214" customHeight="1" spans="1:5">
      <c r="A214" s="21" t="s">
        <v>450</v>
      </c>
      <c r="B214" s="8" t="s">
        <v>451</v>
      </c>
      <c r="C214" s="8" t="s">
        <v>430</v>
      </c>
      <c r="D214" s="22">
        <v>125</v>
      </c>
      <c r="E214" s="10" t="s">
        <v>47</v>
      </c>
    </row>
    <row r="215" customHeight="1" spans="1:5">
      <c r="A215" s="21" t="s">
        <v>452</v>
      </c>
      <c r="B215" s="8" t="s">
        <v>453</v>
      </c>
      <c r="C215" s="8" t="s">
        <v>433</v>
      </c>
      <c r="D215" s="22">
        <v>41</v>
      </c>
      <c r="E215" s="10" t="s">
        <v>47</v>
      </c>
    </row>
    <row r="216" customHeight="1" spans="1:5">
      <c r="A216" s="21" t="s">
        <v>454</v>
      </c>
      <c r="B216" s="8" t="s">
        <v>455</v>
      </c>
      <c r="C216" s="8" t="s">
        <v>430</v>
      </c>
      <c r="D216" s="22">
        <v>42</v>
      </c>
      <c r="E216" s="10" t="s">
        <v>47</v>
      </c>
    </row>
    <row r="217" customHeight="1" spans="1:5">
      <c r="A217" s="21" t="s">
        <v>456</v>
      </c>
      <c r="B217" s="8" t="s">
        <v>457</v>
      </c>
      <c r="C217" s="8" t="s">
        <v>433</v>
      </c>
      <c r="D217" s="22">
        <v>14</v>
      </c>
      <c r="E217" s="10" t="s">
        <v>47</v>
      </c>
    </row>
    <row r="218" customHeight="1" spans="1:5">
      <c r="A218" s="23" t="s">
        <v>458</v>
      </c>
      <c r="B218" s="14" t="s">
        <v>459</v>
      </c>
      <c r="C218" s="8" t="s">
        <v>7</v>
      </c>
      <c r="D218" s="9">
        <v>20</v>
      </c>
      <c r="E218" s="10" t="s">
        <v>47</v>
      </c>
    </row>
    <row r="219" customHeight="1" spans="1:5">
      <c r="A219" s="23" t="s">
        <v>460</v>
      </c>
      <c r="B219" s="14" t="s">
        <v>461</v>
      </c>
      <c r="C219" s="8" t="s">
        <v>7</v>
      </c>
      <c r="D219" s="9">
        <v>20</v>
      </c>
      <c r="E219" s="10" t="s">
        <v>47</v>
      </c>
    </row>
    <row r="220" customHeight="1" spans="1:5">
      <c r="A220" s="23" t="s">
        <v>462</v>
      </c>
      <c r="B220" s="14" t="s">
        <v>463</v>
      </c>
      <c r="C220" s="8" t="s">
        <v>7</v>
      </c>
      <c r="D220" s="9">
        <v>26</v>
      </c>
      <c r="E220" s="10" t="s">
        <v>47</v>
      </c>
    </row>
    <row r="221" customHeight="1" spans="1:5">
      <c r="A221" s="23" t="s">
        <v>464</v>
      </c>
      <c r="B221" s="14" t="s">
        <v>465</v>
      </c>
      <c r="C221" s="8" t="s">
        <v>7</v>
      </c>
      <c r="D221" s="9">
        <v>26</v>
      </c>
      <c r="E221" s="10" t="s">
        <v>47</v>
      </c>
    </row>
    <row r="222" customHeight="1" spans="1:5">
      <c r="A222" s="23" t="s">
        <v>466</v>
      </c>
      <c r="B222" s="14" t="s">
        <v>467</v>
      </c>
      <c r="C222" s="8" t="s">
        <v>7</v>
      </c>
      <c r="D222" s="9">
        <v>39</v>
      </c>
      <c r="E222" s="10" t="s">
        <v>47</v>
      </c>
    </row>
    <row r="223" customHeight="1" spans="1:5">
      <c r="A223" s="23" t="s">
        <v>468</v>
      </c>
      <c r="B223" s="14" t="s">
        <v>469</v>
      </c>
      <c r="C223" s="8" t="s">
        <v>7</v>
      </c>
      <c r="D223" s="9">
        <v>39</v>
      </c>
      <c r="E223" s="10" t="s">
        <v>47</v>
      </c>
    </row>
    <row r="224" customHeight="1" spans="1:5">
      <c r="A224" s="23" t="s">
        <v>470</v>
      </c>
      <c r="B224" s="14" t="s">
        <v>471</v>
      </c>
      <c r="C224" s="8" t="s">
        <v>7</v>
      </c>
      <c r="D224" s="9">
        <v>39</v>
      </c>
      <c r="E224" s="10" t="s">
        <v>47</v>
      </c>
    </row>
    <row r="225" customHeight="1" spans="1:5">
      <c r="A225" s="23" t="s">
        <v>472</v>
      </c>
      <c r="B225" s="14" t="s">
        <v>473</v>
      </c>
      <c r="C225" s="8" t="s">
        <v>7</v>
      </c>
      <c r="D225" s="9">
        <v>39</v>
      </c>
      <c r="E225" s="10" t="s">
        <v>47</v>
      </c>
    </row>
    <row r="226" customHeight="1" spans="1:5">
      <c r="A226" s="23" t="s">
        <v>474</v>
      </c>
      <c r="B226" s="14" t="s">
        <v>475</v>
      </c>
      <c r="C226" s="8" t="s">
        <v>7</v>
      </c>
      <c r="D226" s="9">
        <v>52</v>
      </c>
      <c r="E226" s="10" t="s">
        <v>47</v>
      </c>
    </row>
    <row r="227" customHeight="1" spans="1:5">
      <c r="A227" s="23" t="s">
        <v>476</v>
      </c>
      <c r="B227" s="14" t="s">
        <v>477</v>
      </c>
      <c r="C227" s="8" t="s">
        <v>7</v>
      </c>
      <c r="D227" s="9">
        <v>52</v>
      </c>
      <c r="E227" s="10" t="s">
        <v>47</v>
      </c>
    </row>
    <row r="228" customHeight="1" spans="1:5">
      <c r="A228" s="23" t="s">
        <v>478</v>
      </c>
      <c r="B228" s="14" t="s">
        <v>479</v>
      </c>
      <c r="C228" s="8" t="s">
        <v>7</v>
      </c>
      <c r="D228" s="9">
        <v>52</v>
      </c>
      <c r="E228" s="10" t="s">
        <v>13</v>
      </c>
    </row>
    <row r="229" customHeight="1" spans="1:5">
      <c r="A229" s="23" t="s">
        <v>480</v>
      </c>
      <c r="B229" s="14" t="s">
        <v>481</v>
      </c>
      <c r="C229" s="8" t="s">
        <v>7</v>
      </c>
      <c r="D229" s="9">
        <v>52</v>
      </c>
      <c r="E229" s="10" t="s">
        <v>13</v>
      </c>
    </row>
    <row r="230" customHeight="1" spans="1:5">
      <c r="A230" s="23" t="s">
        <v>482</v>
      </c>
      <c r="B230" s="14" t="s">
        <v>483</v>
      </c>
      <c r="C230" s="8" t="s">
        <v>430</v>
      </c>
      <c r="D230" s="9">
        <v>45</v>
      </c>
      <c r="E230" s="10" t="s">
        <v>13</v>
      </c>
    </row>
    <row r="231" customHeight="1" spans="1:5">
      <c r="A231" s="23" t="s">
        <v>484</v>
      </c>
      <c r="B231" s="14" t="s">
        <v>485</v>
      </c>
      <c r="C231" s="8" t="s">
        <v>433</v>
      </c>
      <c r="D231" s="24">
        <v>15</v>
      </c>
      <c r="E231" s="10" t="s">
        <v>13</v>
      </c>
    </row>
    <row r="232" customHeight="1" spans="1:5">
      <c r="A232" s="23" t="s">
        <v>486</v>
      </c>
      <c r="B232" s="14" t="s">
        <v>487</v>
      </c>
      <c r="C232" s="8" t="s">
        <v>430</v>
      </c>
      <c r="D232" s="9">
        <v>45</v>
      </c>
      <c r="E232" s="10" t="s">
        <v>13</v>
      </c>
    </row>
    <row r="233" customHeight="1" spans="1:5">
      <c r="A233" s="23" t="s">
        <v>488</v>
      </c>
      <c r="B233" s="14" t="s">
        <v>489</v>
      </c>
      <c r="C233" s="8" t="s">
        <v>430</v>
      </c>
      <c r="D233" s="9">
        <v>50</v>
      </c>
      <c r="E233" s="10" t="s">
        <v>47</v>
      </c>
    </row>
    <row r="234" customHeight="1" spans="1:5">
      <c r="A234" s="23" t="s">
        <v>490</v>
      </c>
      <c r="B234" s="14" t="s">
        <v>491</v>
      </c>
      <c r="C234" s="8" t="s">
        <v>433</v>
      </c>
      <c r="D234" s="24">
        <v>17</v>
      </c>
      <c r="E234" s="10" t="s">
        <v>47</v>
      </c>
    </row>
    <row r="235" customHeight="1" spans="1:5">
      <c r="A235" s="23" t="s">
        <v>492</v>
      </c>
      <c r="B235" s="14" t="s">
        <v>493</v>
      </c>
      <c r="C235" s="8" t="s">
        <v>430</v>
      </c>
      <c r="D235" s="9">
        <v>50</v>
      </c>
      <c r="E235" s="10" t="s">
        <v>47</v>
      </c>
    </row>
    <row r="236" customHeight="1" spans="1:5">
      <c r="A236" s="23" t="s">
        <v>494</v>
      </c>
      <c r="B236" s="14" t="s">
        <v>495</v>
      </c>
      <c r="C236" s="8" t="s">
        <v>430</v>
      </c>
      <c r="D236" s="9">
        <v>67</v>
      </c>
      <c r="E236" s="10" t="s">
        <v>47</v>
      </c>
    </row>
    <row r="237" customHeight="1" spans="1:5">
      <c r="A237" s="23" t="s">
        <v>496</v>
      </c>
      <c r="B237" s="14" t="s">
        <v>497</v>
      </c>
      <c r="C237" s="8" t="s">
        <v>433</v>
      </c>
      <c r="D237" s="9">
        <v>22</v>
      </c>
      <c r="E237" s="10" t="s">
        <v>47</v>
      </c>
    </row>
    <row r="238" customHeight="1" spans="1:5">
      <c r="A238" s="23" t="s">
        <v>498</v>
      </c>
      <c r="B238" s="14" t="s">
        <v>499</v>
      </c>
      <c r="C238" s="8" t="s">
        <v>430</v>
      </c>
      <c r="D238" s="9">
        <v>67</v>
      </c>
      <c r="E238" s="10" t="s">
        <v>47</v>
      </c>
    </row>
    <row r="239" customHeight="1" spans="1:5">
      <c r="A239" s="23" t="s">
        <v>500</v>
      </c>
      <c r="B239" s="14" t="s">
        <v>501</v>
      </c>
      <c r="C239" s="8" t="s">
        <v>430</v>
      </c>
      <c r="D239" s="9">
        <v>52</v>
      </c>
      <c r="E239" s="10" t="s">
        <v>47</v>
      </c>
    </row>
    <row r="240" customHeight="1" spans="1:5">
      <c r="A240" s="23" t="s">
        <v>502</v>
      </c>
      <c r="B240" s="14" t="s">
        <v>503</v>
      </c>
      <c r="C240" s="8" t="s">
        <v>433</v>
      </c>
      <c r="D240" s="9">
        <v>17</v>
      </c>
      <c r="E240" s="10" t="s">
        <v>47</v>
      </c>
    </row>
    <row r="241" customHeight="1" spans="1:5">
      <c r="A241" s="23" t="s">
        <v>504</v>
      </c>
      <c r="B241" s="14" t="s">
        <v>505</v>
      </c>
      <c r="C241" s="8" t="s">
        <v>430</v>
      </c>
      <c r="D241" s="9">
        <v>52</v>
      </c>
      <c r="E241" s="10" t="s">
        <v>47</v>
      </c>
    </row>
    <row r="242" customHeight="1" spans="1:5">
      <c r="A242" s="23" t="s">
        <v>506</v>
      </c>
      <c r="B242" s="14" t="s">
        <v>507</v>
      </c>
      <c r="C242" s="8" t="s">
        <v>430</v>
      </c>
      <c r="D242" s="9">
        <v>72</v>
      </c>
      <c r="E242" s="10" t="s">
        <v>47</v>
      </c>
    </row>
    <row r="243" customHeight="1" spans="1:5">
      <c r="A243" s="23" t="s">
        <v>508</v>
      </c>
      <c r="B243" s="14" t="s">
        <v>509</v>
      </c>
      <c r="C243" s="8" t="s">
        <v>433</v>
      </c>
      <c r="D243" s="9">
        <v>24</v>
      </c>
      <c r="E243" s="10" t="s">
        <v>47</v>
      </c>
    </row>
    <row r="244" customHeight="1" spans="1:5">
      <c r="A244" s="23" t="s">
        <v>510</v>
      </c>
      <c r="B244" s="14" t="s">
        <v>511</v>
      </c>
      <c r="C244" s="8" t="s">
        <v>430</v>
      </c>
      <c r="D244" s="9">
        <v>36</v>
      </c>
      <c r="E244" s="10" t="s">
        <v>47</v>
      </c>
    </row>
    <row r="245" customHeight="1" spans="1:5">
      <c r="A245" s="23" t="s">
        <v>512</v>
      </c>
      <c r="B245" s="14" t="s">
        <v>513</v>
      </c>
      <c r="C245" s="8" t="s">
        <v>430</v>
      </c>
      <c r="D245" s="9">
        <v>72</v>
      </c>
      <c r="E245" s="10" t="s">
        <v>47</v>
      </c>
    </row>
    <row r="246" customHeight="1" spans="1:5">
      <c r="A246" s="23" t="s">
        <v>514</v>
      </c>
      <c r="B246" s="14" t="s">
        <v>515</v>
      </c>
      <c r="C246" s="8" t="s">
        <v>430</v>
      </c>
      <c r="D246" s="9">
        <v>44</v>
      </c>
      <c r="E246" s="10" t="s">
        <v>13</v>
      </c>
    </row>
    <row r="247" customHeight="1" spans="1:5">
      <c r="A247" s="23" t="s">
        <v>516</v>
      </c>
      <c r="B247" s="14" t="s">
        <v>517</v>
      </c>
      <c r="C247" s="8" t="s">
        <v>433</v>
      </c>
      <c r="D247" s="9">
        <v>15</v>
      </c>
      <c r="E247" s="10" t="s">
        <v>13</v>
      </c>
    </row>
    <row r="248" customHeight="1" spans="1:5">
      <c r="A248" s="23" t="s">
        <v>518</v>
      </c>
      <c r="B248" s="14" t="s">
        <v>519</v>
      </c>
      <c r="C248" s="8" t="s">
        <v>430</v>
      </c>
      <c r="D248" s="9">
        <v>44</v>
      </c>
      <c r="E248" s="10" t="s">
        <v>13</v>
      </c>
    </row>
    <row r="249" customHeight="1" spans="1:5">
      <c r="A249" s="23" t="s">
        <v>520</v>
      </c>
      <c r="B249" s="14" t="s">
        <v>521</v>
      </c>
      <c r="C249" s="8" t="s">
        <v>430</v>
      </c>
      <c r="D249" s="9">
        <v>25</v>
      </c>
      <c r="E249" s="10" t="s">
        <v>47</v>
      </c>
    </row>
    <row r="250" customHeight="1" spans="1:5">
      <c r="A250" s="23" t="s">
        <v>522</v>
      </c>
      <c r="B250" s="14" t="s">
        <v>523</v>
      </c>
      <c r="C250" s="8" t="s">
        <v>433</v>
      </c>
      <c r="D250" s="9">
        <f>D249*0.33</f>
        <v>8.25</v>
      </c>
      <c r="E250" s="10" t="s">
        <v>47</v>
      </c>
    </row>
    <row r="251" customHeight="1" spans="1:5">
      <c r="A251" s="23" t="s">
        <v>524</v>
      </c>
      <c r="B251" s="14" t="s">
        <v>525</v>
      </c>
      <c r="C251" s="8" t="s">
        <v>430</v>
      </c>
      <c r="D251" s="9">
        <v>25</v>
      </c>
      <c r="E251" s="10" t="s">
        <v>47</v>
      </c>
    </row>
    <row r="252" customHeight="1" spans="1:5">
      <c r="A252" s="23" t="s">
        <v>526</v>
      </c>
      <c r="B252" s="14" t="s">
        <v>527</v>
      </c>
      <c r="C252" s="8" t="s">
        <v>430</v>
      </c>
      <c r="D252" s="9">
        <v>40</v>
      </c>
      <c r="E252" s="10" t="s">
        <v>47</v>
      </c>
    </row>
    <row r="253" customHeight="1" spans="1:5">
      <c r="A253" s="23" t="s">
        <v>528</v>
      </c>
      <c r="B253" s="14" t="s">
        <v>529</v>
      </c>
      <c r="C253" s="8" t="s">
        <v>433</v>
      </c>
      <c r="D253" s="9">
        <v>13</v>
      </c>
      <c r="E253" s="10" t="s">
        <v>47</v>
      </c>
    </row>
    <row r="254" customHeight="1" spans="1:5">
      <c r="A254" s="23" t="s">
        <v>530</v>
      </c>
      <c r="B254" s="14" t="s">
        <v>531</v>
      </c>
      <c r="C254" s="8" t="s">
        <v>430</v>
      </c>
      <c r="D254" s="9">
        <v>40</v>
      </c>
      <c r="E254" s="10" t="s">
        <v>47</v>
      </c>
    </row>
    <row r="255" customHeight="1" spans="1:5">
      <c r="A255" s="23" t="s">
        <v>532</v>
      </c>
      <c r="B255" s="14" t="s">
        <v>533</v>
      </c>
      <c r="C255" s="8" t="s">
        <v>430</v>
      </c>
      <c r="D255" s="9">
        <v>44</v>
      </c>
      <c r="E255" s="10" t="s">
        <v>47</v>
      </c>
    </row>
    <row r="256" customHeight="1" spans="1:5">
      <c r="A256" s="23" t="s">
        <v>534</v>
      </c>
      <c r="B256" s="14" t="s">
        <v>535</v>
      </c>
      <c r="C256" s="8" t="s">
        <v>433</v>
      </c>
      <c r="D256" s="9">
        <v>15</v>
      </c>
      <c r="E256" s="10" t="s">
        <v>47</v>
      </c>
    </row>
    <row r="257" customHeight="1" spans="1:5">
      <c r="A257" s="23" t="s">
        <v>536</v>
      </c>
      <c r="B257" s="14" t="s">
        <v>537</v>
      </c>
      <c r="C257" s="8" t="s">
        <v>430</v>
      </c>
      <c r="D257" s="9">
        <v>44</v>
      </c>
      <c r="E257" s="10" t="s">
        <v>47</v>
      </c>
    </row>
    <row r="258" customHeight="1" spans="1:5">
      <c r="A258" s="23" t="s">
        <v>538</v>
      </c>
      <c r="B258" s="14" t="s">
        <v>539</v>
      </c>
      <c r="C258" s="8" t="s">
        <v>430</v>
      </c>
      <c r="D258" s="9">
        <v>77</v>
      </c>
      <c r="E258" s="10" t="s">
        <v>47</v>
      </c>
    </row>
    <row r="259" customHeight="1" spans="1:5">
      <c r="A259" s="23" t="s">
        <v>540</v>
      </c>
      <c r="B259" s="14" t="s">
        <v>541</v>
      </c>
      <c r="C259" s="8" t="s">
        <v>433</v>
      </c>
      <c r="D259" s="9">
        <v>25</v>
      </c>
      <c r="E259" s="10" t="s">
        <v>47</v>
      </c>
    </row>
    <row r="260" customHeight="1" spans="1:5">
      <c r="A260" s="23" t="s">
        <v>542</v>
      </c>
      <c r="B260" s="14" t="s">
        <v>543</v>
      </c>
      <c r="C260" s="8" t="s">
        <v>430</v>
      </c>
      <c r="D260" s="9">
        <v>77</v>
      </c>
      <c r="E260" s="10" t="s">
        <v>47</v>
      </c>
    </row>
    <row r="261" customHeight="1" spans="1:5">
      <c r="A261" s="23" t="s">
        <v>544</v>
      </c>
      <c r="B261" s="14" t="s">
        <v>545</v>
      </c>
      <c r="C261" s="8" t="s">
        <v>430</v>
      </c>
      <c r="D261" s="9">
        <v>46</v>
      </c>
      <c r="E261" s="10" t="s">
        <v>47</v>
      </c>
    </row>
    <row r="262" customHeight="1" spans="1:5">
      <c r="A262" s="23" t="s">
        <v>546</v>
      </c>
      <c r="B262" s="14" t="s">
        <v>547</v>
      </c>
      <c r="C262" s="8" t="s">
        <v>433</v>
      </c>
      <c r="D262" s="9">
        <v>15</v>
      </c>
      <c r="E262" s="10" t="s">
        <v>47</v>
      </c>
    </row>
    <row r="263" customHeight="1" spans="1:5">
      <c r="A263" s="23" t="s">
        <v>548</v>
      </c>
      <c r="B263" s="14" t="s">
        <v>549</v>
      </c>
      <c r="C263" s="8" t="s">
        <v>430</v>
      </c>
      <c r="D263" s="9">
        <v>46</v>
      </c>
      <c r="E263" s="10" t="s">
        <v>47</v>
      </c>
    </row>
    <row r="264" customHeight="1" spans="1:5">
      <c r="A264" s="12" t="s">
        <v>550</v>
      </c>
      <c r="B264" s="8" t="s">
        <v>551</v>
      </c>
      <c r="C264" s="8" t="s">
        <v>7</v>
      </c>
      <c r="D264" s="22">
        <v>20</v>
      </c>
      <c r="E264" s="10" t="s">
        <v>13</v>
      </c>
    </row>
    <row r="265" customHeight="1" spans="1:5">
      <c r="A265" s="12" t="s">
        <v>552</v>
      </c>
      <c r="B265" s="8" t="s">
        <v>553</v>
      </c>
      <c r="C265" s="8" t="s">
        <v>112</v>
      </c>
      <c r="D265" s="22">
        <v>13</v>
      </c>
      <c r="E265" s="10" t="s">
        <v>13</v>
      </c>
    </row>
    <row r="266" customHeight="1" spans="1:5">
      <c r="A266" s="12" t="s">
        <v>554</v>
      </c>
      <c r="B266" s="8" t="s">
        <v>555</v>
      </c>
      <c r="C266" s="8" t="s">
        <v>7</v>
      </c>
      <c r="D266" s="22">
        <v>20</v>
      </c>
      <c r="E266" s="10" t="s">
        <v>8</v>
      </c>
    </row>
    <row r="267" customHeight="1" spans="1:5">
      <c r="A267" s="12" t="s">
        <v>556</v>
      </c>
      <c r="B267" s="8" t="s">
        <v>557</v>
      </c>
      <c r="C267" s="8" t="s">
        <v>112</v>
      </c>
      <c r="D267" s="22">
        <v>19</v>
      </c>
      <c r="E267" s="10" t="s">
        <v>8</v>
      </c>
    </row>
    <row r="268" customHeight="1" spans="1:5">
      <c r="A268" s="12" t="s">
        <v>558</v>
      </c>
      <c r="B268" s="8" t="s">
        <v>559</v>
      </c>
      <c r="C268" s="8" t="s">
        <v>7</v>
      </c>
      <c r="D268" s="22">
        <v>114</v>
      </c>
      <c r="E268" s="10" t="s">
        <v>13</v>
      </c>
    </row>
    <row r="269" customHeight="1" spans="1:5">
      <c r="A269" s="12" t="s">
        <v>560</v>
      </c>
      <c r="B269" s="8" t="s">
        <v>561</v>
      </c>
      <c r="C269" s="8" t="s">
        <v>7</v>
      </c>
      <c r="D269" s="9">
        <v>114</v>
      </c>
      <c r="E269" s="10" t="s">
        <v>13</v>
      </c>
    </row>
    <row r="270" customHeight="1" spans="1:5">
      <c r="A270" s="12" t="s">
        <v>562</v>
      </c>
      <c r="B270" s="8" t="s">
        <v>563</v>
      </c>
      <c r="C270" s="8" t="s">
        <v>564</v>
      </c>
      <c r="D270" s="22">
        <v>5.5</v>
      </c>
      <c r="E270" s="10" t="s">
        <v>8</v>
      </c>
    </row>
    <row r="271" customHeight="1" spans="1:5">
      <c r="A271" s="12" t="s">
        <v>565</v>
      </c>
      <c r="B271" s="8" t="s">
        <v>566</v>
      </c>
      <c r="C271" s="8" t="s">
        <v>564</v>
      </c>
      <c r="D271" s="22">
        <v>6.5</v>
      </c>
      <c r="E271" s="10" t="s">
        <v>47</v>
      </c>
    </row>
    <row r="272" customHeight="1" spans="1:5">
      <c r="A272" s="12" t="s">
        <v>567</v>
      </c>
      <c r="B272" s="8" t="s">
        <v>568</v>
      </c>
      <c r="C272" s="8" t="s">
        <v>7</v>
      </c>
      <c r="D272" s="22">
        <v>99</v>
      </c>
      <c r="E272" s="10" t="s">
        <v>13</v>
      </c>
    </row>
    <row r="273" customHeight="1" spans="1:5">
      <c r="A273" s="12" t="s">
        <v>569</v>
      </c>
      <c r="B273" s="8" t="s">
        <v>570</v>
      </c>
      <c r="C273" s="8" t="s">
        <v>571</v>
      </c>
      <c r="D273" s="22">
        <v>20</v>
      </c>
      <c r="E273" s="10" t="s">
        <v>8</v>
      </c>
    </row>
    <row r="274" customHeight="1" spans="1:5">
      <c r="A274" s="12" t="s">
        <v>572</v>
      </c>
      <c r="B274" s="8" t="s">
        <v>573</v>
      </c>
      <c r="C274" s="8" t="s">
        <v>571</v>
      </c>
      <c r="D274" s="9">
        <v>20</v>
      </c>
      <c r="E274" s="10" t="s">
        <v>8</v>
      </c>
    </row>
    <row r="275" customHeight="1" spans="1:5">
      <c r="A275" s="12" t="s">
        <v>574</v>
      </c>
      <c r="B275" s="8" t="s">
        <v>575</v>
      </c>
      <c r="C275" s="8" t="s">
        <v>564</v>
      </c>
      <c r="D275" s="22">
        <v>140</v>
      </c>
      <c r="E275" s="10" t="s">
        <v>8</v>
      </c>
    </row>
    <row r="276" customHeight="1" spans="1:5">
      <c r="A276" s="12" t="s">
        <v>576</v>
      </c>
      <c r="B276" s="8" t="s">
        <v>577</v>
      </c>
      <c r="C276" s="8" t="s">
        <v>564</v>
      </c>
      <c r="D276" s="9">
        <f>D275*0.3</f>
        <v>42</v>
      </c>
      <c r="E276" s="10" t="s">
        <v>8</v>
      </c>
    </row>
    <row r="277" customHeight="1" spans="1:5">
      <c r="A277" s="12" t="s">
        <v>578</v>
      </c>
      <c r="B277" s="8" t="s">
        <v>579</v>
      </c>
      <c r="C277" s="8" t="s">
        <v>571</v>
      </c>
      <c r="D277" s="22">
        <v>435</v>
      </c>
      <c r="E277" s="10" t="s">
        <v>47</v>
      </c>
    </row>
    <row r="278" customHeight="1" spans="1:5">
      <c r="A278" s="12" t="s">
        <v>580</v>
      </c>
      <c r="B278" s="8" t="s">
        <v>581</v>
      </c>
      <c r="C278" s="8" t="s">
        <v>571</v>
      </c>
      <c r="D278" s="9">
        <v>131</v>
      </c>
      <c r="E278" s="10" t="s">
        <v>47</v>
      </c>
    </row>
    <row r="279" customHeight="1" spans="1:5">
      <c r="A279" s="12" t="s">
        <v>582</v>
      </c>
      <c r="B279" s="8" t="s">
        <v>583</v>
      </c>
      <c r="C279" s="8" t="s">
        <v>584</v>
      </c>
      <c r="D279" s="9">
        <v>140</v>
      </c>
      <c r="E279" s="10" t="s">
        <v>8</v>
      </c>
    </row>
    <row r="280" customHeight="1" spans="1:5">
      <c r="A280" s="12" t="s">
        <v>585</v>
      </c>
      <c r="B280" s="8" t="s">
        <v>586</v>
      </c>
      <c r="C280" s="8" t="s">
        <v>584</v>
      </c>
      <c r="D280" s="9">
        <f>D279*0.3</f>
        <v>42</v>
      </c>
      <c r="E280" s="10" t="s">
        <v>8</v>
      </c>
    </row>
    <row r="281" customHeight="1" spans="1:5">
      <c r="A281" s="12" t="s">
        <v>587</v>
      </c>
      <c r="B281" s="8" t="s">
        <v>588</v>
      </c>
      <c r="C281" s="8" t="s">
        <v>584</v>
      </c>
      <c r="D281" s="9">
        <f>D279*0.5</f>
        <v>70</v>
      </c>
      <c r="E281" s="10" t="s">
        <v>8</v>
      </c>
    </row>
    <row r="282" customHeight="1" spans="1:5">
      <c r="A282" s="12" t="s">
        <v>589</v>
      </c>
      <c r="B282" s="8" t="s">
        <v>590</v>
      </c>
      <c r="C282" s="8" t="s">
        <v>584</v>
      </c>
      <c r="D282" s="22">
        <v>194</v>
      </c>
      <c r="E282" s="10" t="s">
        <v>8</v>
      </c>
    </row>
    <row r="283" customHeight="1" spans="1:5">
      <c r="A283" s="12" t="s">
        <v>591</v>
      </c>
      <c r="B283" s="8" t="s">
        <v>592</v>
      </c>
      <c r="C283" s="8" t="s">
        <v>584</v>
      </c>
      <c r="D283" s="9">
        <v>58</v>
      </c>
      <c r="E283" s="10" t="s">
        <v>8</v>
      </c>
    </row>
    <row r="284" customHeight="1" spans="1:5">
      <c r="A284" s="12" t="s">
        <v>593</v>
      </c>
      <c r="B284" s="8" t="s">
        <v>594</v>
      </c>
      <c r="C284" s="8" t="s">
        <v>584</v>
      </c>
      <c r="D284" s="22">
        <v>194</v>
      </c>
      <c r="E284" s="10" t="s">
        <v>8</v>
      </c>
    </row>
    <row r="285" customHeight="1" spans="1:5">
      <c r="A285" s="12" t="s">
        <v>595</v>
      </c>
      <c r="B285" s="8" t="s">
        <v>596</v>
      </c>
      <c r="C285" s="8" t="s">
        <v>584</v>
      </c>
      <c r="D285" s="22">
        <v>679</v>
      </c>
      <c r="E285" s="10" t="s">
        <v>13</v>
      </c>
    </row>
    <row r="286" customHeight="1" spans="1:5">
      <c r="A286" s="12" t="s">
        <v>597</v>
      </c>
      <c r="B286" s="8" t="s">
        <v>598</v>
      </c>
      <c r="C286" s="8" t="s">
        <v>584</v>
      </c>
      <c r="D286" s="9">
        <v>204</v>
      </c>
      <c r="E286" s="10" t="s">
        <v>13</v>
      </c>
    </row>
    <row r="287" customHeight="1" spans="1:5">
      <c r="A287" s="12" t="s">
        <v>599</v>
      </c>
      <c r="B287" s="8" t="s">
        <v>600</v>
      </c>
      <c r="C287" s="8" t="s">
        <v>584</v>
      </c>
      <c r="D287" s="9">
        <v>340</v>
      </c>
      <c r="E287" s="10" t="s">
        <v>13</v>
      </c>
    </row>
    <row r="288" customHeight="1" spans="1:5">
      <c r="A288" s="12" t="s">
        <v>601</v>
      </c>
      <c r="B288" s="8" t="s">
        <v>602</v>
      </c>
      <c r="C288" s="8" t="s">
        <v>584</v>
      </c>
      <c r="D288" s="22">
        <v>679</v>
      </c>
      <c r="E288" s="10" t="s">
        <v>8</v>
      </c>
    </row>
    <row r="289" customHeight="1" spans="1:5">
      <c r="A289" s="12" t="s">
        <v>603</v>
      </c>
      <c r="B289" s="8" t="s">
        <v>604</v>
      </c>
      <c r="C289" s="8" t="s">
        <v>584</v>
      </c>
      <c r="D289" s="9">
        <v>204</v>
      </c>
      <c r="E289" s="10" t="s">
        <v>8</v>
      </c>
    </row>
    <row r="290" customHeight="1" spans="1:5">
      <c r="A290" s="12" t="s">
        <v>605</v>
      </c>
      <c r="B290" s="8" t="s">
        <v>606</v>
      </c>
      <c r="C290" s="8" t="s">
        <v>584</v>
      </c>
      <c r="D290" s="9">
        <v>340</v>
      </c>
      <c r="E290" s="10" t="s">
        <v>8</v>
      </c>
    </row>
    <row r="291" customHeight="1" spans="1:5">
      <c r="A291" s="12" t="s">
        <v>607</v>
      </c>
      <c r="B291" s="8" t="s">
        <v>608</v>
      </c>
      <c r="C291" s="8" t="s">
        <v>584</v>
      </c>
      <c r="D291" s="22">
        <v>679</v>
      </c>
      <c r="E291" s="10" t="s">
        <v>8</v>
      </c>
    </row>
    <row r="292" customHeight="1" spans="1:5">
      <c r="A292" s="12" t="s">
        <v>609</v>
      </c>
      <c r="B292" s="8" t="s">
        <v>610</v>
      </c>
      <c r="C292" s="8" t="s">
        <v>584</v>
      </c>
      <c r="D292" s="22">
        <v>1019</v>
      </c>
      <c r="E292" s="10" t="s">
        <v>47</v>
      </c>
    </row>
    <row r="293" customHeight="1" spans="1:5">
      <c r="A293" s="12" t="s">
        <v>611</v>
      </c>
      <c r="B293" s="8" t="s">
        <v>612</v>
      </c>
      <c r="C293" s="8" t="s">
        <v>584</v>
      </c>
      <c r="D293" s="9">
        <v>306</v>
      </c>
      <c r="E293" s="10" t="s">
        <v>47</v>
      </c>
    </row>
    <row r="294" customHeight="1" spans="1:5">
      <c r="A294" s="12" t="s">
        <v>613</v>
      </c>
      <c r="B294" s="8" t="s">
        <v>614</v>
      </c>
      <c r="C294" s="8" t="s">
        <v>584</v>
      </c>
      <c r="D294" s="9">
        <v>510</v>
      </c>
      <c r="E294" s="10" t="s">
        <v>47</v>
      </c>
    </row>
    <row r="295" customHeight="1" spans="1:5">
      <c r="A295" s="12" t="s">
        <v>615</v>
      </c>
      <c r="B295" s="8" t="s">
        <v>616</v>
      </c>
      <c r="C295" s="8" t="s">
        <v>584</v>
      </c>
      <c r="D295" s="22">
        <v>1019</v>
      </c>
      <c r="E295" s="10" t="s">
        <v>47</v>
      </c>
    </row>
    <row r="296" customHeight="1" spans="1:5">
      <c r="A296" s="12" t="s">
        <v>617</v>
      </c>
      <c r="B296" s="8" t="s">
        <v>618</v>
      </c>
      <c r="C296" s="8" t="s">
        <v>584</v>
      </c>
      <c r="D296" s="22">
        <v>679</v>
      </c>
      <c r="E296" s="10" t="s">
        <v>47</v>
      </c>
    </row>
    <row r="297" customHeight="1" spans="1:5">
      <c r="A297" s="12" t="s">
        <v>619</v>
      </c>
      <c r="B297" s="8" t="s">
        <v>620</v>
      </c>
      <c r="C297" s="8" t="s">
        <v>584</v>
      </c>
      <c r="D297" s="9">
        <v>204</v>
      </c>
      <c r="E297" s="10" t="s">
        <v>47</v>
      </c>
    </row>
    <row r="298" customHeight="1" spans="1:5">
      <c r="A298" s="12" t="s">
        <v>621</v>
      </c>
      <c r="B298" s="8" t="s">
        <v>622</v>
      </c>
      <c r="C298" s="8" t="s">
        <v>584</v>
      </c>
      <c r="D298" s="9">
        <v>340</v>
      </c>
      <c r="E298" s="10" t="s">
        <v>47</v>
      </c>
    </row>
    <row r="299" customHeight="1" spans="1:5">
      <c r="A299" s="12" t="s">
        <v>623</v>
      </c>
      <c r="B299" s="8" t="s">
        <v>624</v>
      </c>
      <c r="C299" s="8" t="s">
        <v>584</v>
      </c>
      <c r="D299" s="22">
        <v>1019</v>
      </c>
      <c r="E299" s="10" t="s">
        <v>47</v>
      </c>
    </row>
    <row r="300" customHeight="1" spans="1:5">
      <c r="A300" s="12" t="s">
        <v>625</v>
      </c>
      <c r="B300" s="8" t="s">
        <v>626</v>
      </c>
      <c r="C300" s="8" t="s">
        <v>584</v>
      </c>
      <c r="D300" s="9">
        <v>306</v>
      </c>
      <c r="E300" s="10" t="s">
        <v>47</v>
      </c>
    </row>
    <row r="301" customHeight="1" spans="1:5">
      <c r="A301" s="12" t="s">
        <v>627</v>
      </c>
      <c r="B301" s="8" t="s">
        <v>628</v>
      </c>
      <c r="C301" s="8" t="s">
        <v>584</v>
      </c>
      <c r="D301" s="9">
        <v>510</v>
      </c>
      <c r="E301" s="10" t="s">
        <v>47</v>
      </c>
    </row>
    <row r="302" customHeight="1" spans="1:5">
      <c r="A302" s="12" t="s">
        <v>629</v>
      </c>
      <c r="B302" s="8" t="s">
        <v>630</v>
      </c>
      <c r="C302" s="8" t="s">
        <v>631</v>
      </c>
      <c r="D302" s="22">
        <v>218</v>
      </c>
      <c r="E302" s="10" t="s">
        <v>47</v>
      </c>
    </row>
    <row r="303" customHeight="1" spans="1:5">
      <c r="A303" s="12" t="s">
        <v>632</v>
      </c>
      <c r="B303" s="8" t="s">
        <v>633</v>
      </c>
      <c r="C303" s="8" t="s">
        <v>631</v>
      </c>
      <c r="D303" s="9">
        <v>65</v>
      </c>
      <c r="E303" s="10" t="s">
        <v>47</v>
      </c>
    </row>
    <row r="304" customHeight="1" spans="1:5">
      <c r="A304" s="12" t="s">
        <v>634</v>
      </c>
      <c r="B304" s="8" t="s">
        <v>635</v>
      </c>
      <c r="C304" s="8" t="s">
        <v>631</v>
      </c>
      <c r="D304" s="9">
        <f>D302*0.5</f>
        <v>109</v>
      </c>
      <c r="E304" s="10" t="s">
        <v>47</v>
      </c>
    </row>
    <row r="305" customHeight="1" spans="1:5">
      <c r="A305" s="12" t="s">
        <v>636</v>
      </c>
      <c r="B305" s="8" t="s">
        <v>637</v>
      </c>
      <c r="C305" s="8" t="s">
        <v>584</v>
      </c>
      <c r="D305" s="22">
        <v>1055</v>
      </c>
      <c r="E305" s="10" t="s">
        <v>47</v>
      </c>
    </row>
    <row r="306" customHeight="1" spans="1:5">
      <c r="A306" s="12" t="s">
        <v>638</v>
      </c>
      <c r="B306" s="8" t="s">
        <v>639</v>
      </c>
      <c r="C306" s="8" t="s">
        <v>584</v>
      </c>
      <c r="D306" s="9">
        <v>317</v>
      </c>
      <c r="E306" s="10" t="s">
        <v>47</v>
      </c>
    </row>
    <row r="307" customHeight="1" spans="1:5">
      <c r="A307" s="12" t="s">
        <v>640</v>
      </c>
      <c r="B307" s="8" t="s">
        <v>641</v>
      </c>
      <c r="C307" s="8" t="s">
        <v>584</v>
      </c>
      <c r="D307" s="9">
        <v>528</v>
      </c>
      <c r="E307" s="10" t="s">
        <v>47</v>
      </c>
    </row>
    <row r="308" customHeight="1" spans="1:5">
      <c r="A308" s="12" t="s">
        <v>642</v>
      </c>
      <c r="B308" s="8" t="s">
        <v>643</v>
      </c>
      <c r="C308" s="8" t="s">
        <v>584</v>
      </c>
      <c r="D308" s="22">
        <v>528</v>
      </c>
      <c r="E308" s="10" t="s">
        <v>47</v>
      </c>
    </row>
    <row r="309" customHeight="1" spans="1:5">
      <c r="A309" s="12" t="s">
        <v>644</v>
      </c>
      <c r="B309" s="8" t="s">
        <v>645</v>
      </c>
      <c r="C309" s="8" t="s">
        <v>584</v>
      </c>
      <c r="D309" s="9">
        <v>158</v>
      </c>
      <c r="E309" s="10" t="s">
        <v>47</v>
      </c>
    </row>
    <row r="310" customHeight="1" spans="1:5">
      <c r="A310" s="12" t="s">
        <v>646</v>
      </c>
      <c r="B310" s="8" t="s">
        <v>647</v>
      </c>
      <c r="C310" s="8" t="s">
        <v>584</v>
      </c>
      <c r="D310" s="25">
        <v>1266</v>
      </c>
      <c r="E310" s="10" t="s">
        <v>13</v>
      </c>
    </row>
    <row r="311" customHeight="1" spans="1:5">
      <c r="A311" s="12" t="s">
        <v>648</v>
      </c>
      <c r="B311" s="8" t="s">
        <v>649</v>
      </c>
      <c r="C311" s="8" t="s">
        <v>584</v>
      </c>
      <c r="D311" s="9">
        <v>380</v>
      </c>
      <c r="E311" s="10" t="s">
        <v>13</v>
      </c>
    </row>
    <row r="312" customHeight="1" spans="1:5">
      <c r="A312" s="12" t="s">
        <v>650</v>
      </c>
      <c r="B312" s="8" t="s">
        <v>651</v>
      </c>
      <c r="C312" s="8" t="s">
        <v>584</v>
      </c>
      <c r="D312" s="22">
        <v>330</v>
      </c>
      <c r="E312" s="10" t="s">
        <v>47</v>
      </c>
    </row>
    <row r="313" customHeight="1" spans="1:5">
      <c r="A313" s="12" t="s">
        <v>652</v>
      </c>
      <c r="B313" s="8" t="s">
        <v>653</v>
      </c>
      <c r="C313" s="8" t="s">
        <v>584</v>
      </c>
      <c r="D313" s="9">
        <f>D312*0.3</f>
        <v>99</v>
      </c>
      <c r="E313" s="10" t="s">
        <v>47</v>
      </c>
    </row>
    <row r="314" customHeight="1" spans="1:5">
      <c r="A314" s="12" t="s">
        <v>654</v>
      </c>
      <c r="B314" s="8" t="s">
        <v>655</v>
      </c>
      <c r="C314" s="8" t="s">
        <v>584</v>
      </c>
      <c r="D314" s="22">
        <v>1100</v>
      </c>
      <c r="E314" s="10" t="s">
        <v>8</v>
      </c>
    </row>
    <row r="315" customHeight="1" spans="1:5">
      <c r="A315" s="12" t="s">
        <v>656</v>
      </c>
      <c r="B315" s="8" t="s">
        <v>657</v>
      </c>
      <c r="C315" s="8" t="s">
        <v>584</v>
      </c>
      <c r="D315" s="9">
        <f>D314*0.3</f>
        <v>330</v>
      </c>
      <c r="E315" s="10" t="s">
        <v>8</v>
      </c>
    </row>
    <row r="316" customHeight="1" spans="1:5">
      <c r="A316" s="12" t="s">
        <v>658</v>
      </c>
      <c r="B316" s="8" t="s">
        <v>659</v>
      </c>
      <c r="C316" s="8" t="s">
        <v>584</v>
      </c>
      <c r="D316" s="9">
        <f>D314*0.5</f>
        <v>550</v>
      </c>
      <c r="E316" s="10" t="s">
        <v>8</v>
      </c>
    </row>
    <row r="317" customHeight="1" spans="1:5">
      <c r="A317" s="12" t="s">
        <v>660</v>
      </c>
      <c r="B317" s="8" t="s">
        <v>661</v>
      </c>
      <c r="C317" s="8" t="s">
        <v>584</v>
      </c>
      <c r="D317" s="9">
        <f>D314*0.5</f>
        <v>550</v>
      </c>
      <c r="E317" s="10" t="s">
        <v>8</v>
      </c>
    </row>
    <row r="318" customHeight="1" spans="1:5">
      <c r="A318" s="12" t="s">
        <v>662</v>
      </c>
      <c r="B318" s="8" t="s">
        <v>663</v>
      </c>
      <c r="C318" s="8" t="s">
        <v>584</v>
      </c>
      <c r="D318" s="9">
        <f>D314*0.2</f>
        <v>220</v>
      </c>
      <c r="E318" s="10" t="s">
        <v>8</v>
      </c>
    </row>
    <row r="319" customHeight="1" spans="1:5">
      <c r="A319" s="12" t="s">
        <v>664</v>
      </c>
      <c r="B319" s="8" t="s">
        <v>665</v>
      </c>
      <c r="C319" s="8" t="s">
        <v>584</v>
      </c>
      <c r="D319" s="9">
        <f>D314*0.3</f>
        <v>330</v>
      </c>
      <c r="E319" s="10" t="s">
        <v>8</v>
      </c>
    </row>
    <row r="320" customHeight="1" spans="1:5">
      <c r="A320" s="12" t="s">
        <v>666</v>
      </c>
      <c r="B320" s="8" t="s">
        <v>667</v>
      </c>
      <c r="C320" s="8" t="s">
        <v>584</v>
      </c>
      <c r="D320" s="22">
        <v>615</v>
      </c>
      <c r="E320" s="10" t="s">
        <v>13</v>
      </c>
    </row>
    <row r="321" customHeight="1" spans="1:5">
      <c r="A321" s="12" t="s">
        <v>668</v>
      </c>
      <c r="B321" s="8" t="s">
        <v>669</v>
      </c>
      <c r="C321" s="8" t="s">
        <v>584</v>
      </c>
      <c r="D321" s="9">
        <v>185</v>
      </c>
      <c r="E321" s="10" t="s">
        <v>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2026-06-24T07:12:17Z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17A0DD958E604973A15BAF5F835B71E7_12</vt:lpwstr>
  </property>
  <property fmtid="{D5CDD505-2E9C-101B-9397-08002B2CF9AE}" pid="4" name="CalculationRule">
    <vt:i4>0</vt:i4>
  </property>
</Properties>
</file>